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70" activeTab="0"/>
  </bookViews>
  <sheets>
    <sheet name="lista offerta prezzi" sheetId="1" r:id="rId1"/>
  </sheets>
  <definedNames>
    <definedName name="_xlnm.Print_Area" localSheetId="0">'lista offerta prezzi'!$B$2:$I$98</definedName>
    <definedName name="_xlnm.Print_Area">'lista offerta prezzi'!#REF!</definedName>
  </definedNames>
  <calcPr fullCalcOnLoad="1"/>
</workbook>
</file>

<file path=xl/sharedStrings.xml><?xml version="1.0" encoding="utf-8"?>
<sst xmlns="http://schemas.openxmlformats.org/spreadsheetml/2006/main" count="182" uniqueCount="120">
  <si>
    <t>Dichiarazione da compilare a cura del Concorrente</t>
  </si>
  <si>
    <t>OFFRE</t>
  </si>
  <si>
    <t>Luogo, data</t>
  </si>
  <si>
    <t>Il sottoscritto Concorrente ________________________________________ con sede legale in ______________, Via/Piazza ____________________ n. ____ 
cap. _________  città _________________  provincia di _______________,
 C.F. n. ___________________ partita I.V.A. n. ________________ ed iscritta alla C.C.I.A.A. di _______________ con il n. ________________
[N.B.: in caso di raggruppamenti/aggregazioni di imprese indicare i riferimenti della mandataria e delle mandanti]</t>
  </si>
  <si>
    <t>Descrizione Lotto</t>
  </si>
  <si>
    <t>Categoria</t>
  </si>
  <si>
    <t>U.M.</t>
  </si>
  <si>
    <t>Prezzo Unitario a base d'asta [€]</t>
  </si>
  <si>
    <t>Prezzo unitario Accordo Quadro  [€]</t>
  </si>
  <si>
    <t>cad</t>
  </si>
  <si>
    <t>AF604B</t>
  </si>
  <si>
    <t>AF603A - AF603B</t>
  </si>
  <si>
    <t>AF604A - AF604B - AF604C</t>
  </si>
  <si>
    <t>AF612A - AF612B</t>
  </si>
  <si>
    <t>AF614A - AF614B</t>
  </si>
  <si>
    <t>AF613A - AF613B</t>
  </si>
  <si>
    <t>AF614C</t>
  </si>
  <si>
    <t>AF652</t>
  </si>
  <si>
    <t>AF653</t>
  </si>
  <si>
    <t>AF654</t>
  </si>
  <si>
    <t>OS599</t>
  </si>
  <si>
    <t>AF600 - AF601</t>
  </si>
  <si>
    <t>AF611 - AF610A</t>
  </si>
  <si>
    <t>AF651</t>
  </si>
  <si>
    <t>OS601B</t>
  </si>
  <si>
    <t>OS601C</t>
  </si>
  <si>
    <t>OS601A</t>
  </si>
  <si>
    <t>OS701</t>
  </si>
  <si>
    <t>OS612C_M</t>
  </si>
  <si>
    <t>OS614C_M</t>
  </si>
  <si>
    <t>OS613C_M</t>
  </si>
  <si>
    <t>OS614D_M</t>
  </si>
  <si>
    <t>AF605</t>
  </si>
  <si>
    <t>OS700</t>
  </si>
  <si>
    <t>AF607</t>
  </si>
  <si>
    <t>AF606</t>
  </si>
  <si>
    <t>OFFERTA ECONOMICA (iva esclusa)</t>
  </si>
  <si>
    <t>Ribasso Offerto</t>
  </si>
  <si>
    <t xml:space="preserve"> [%]</t>
  </si>
  <si>
    <t>ANTI01</t>
  </si>
  <si>
    <t>ANTI02</t>
  </si>
  <si>
    <t>ANTI03</t>
  </si>
  <si>
    <t>ANTI04</t>
  </si>
  <si>
    <t>ANTI05</t>
  </si>
  <si>
    <t>Il Legale Rappresentate/Procuratore</t>
  </si>
  <si>
    <r>
      <t>(a)</t>
    </r>
    <r>
      <rPr>
        <b/>
        <i/>
        <vertAlign val="superscript"/>
        <sz val="11"/>
        <rFont val="Arial"/>
        <family val="2"/>
      </rPr>
      <t>nota 1)</t>
    </r>
  </si>
  <si>
    <t>Nota 1) la modalità di inserimento del ribasso percentuale offerto (a) deve seguire il seguente esempio ed il massino numero di cifre decimali inseribile è pari a 3.
Esempio: se si vuole offrire un ribasso del 5,121% il numero da inserire è 5,121</t>
  </si>
  <si>
    <t>Fornitura di batteria VRLA 7Ah 12V a servizio di armadi per UPS con involucro monoblocco di ABS con funzione ritardante di fiamma (categoria FV0 e UL 94 V0), con classificazione delle batterie “EUROBAT – 10-12 anni vita attesa - long life”</t>
  </si>
  <si>
    <t>Fornitura di batteria VRLA 9Ah 12V a servizio di armadi per UPS con involucro monoblocco di ABS con funzione ritardante di fiamma (categoria FV0 e UL 94 V0), con classificazione delle batterie “EUROBAT – 10-12 anni vita attesa - long life”</t>
  </si>
  <si>
    <t>Fornitura di batteria VRLA 12Ah 12V a servizio di armadi per UPS con involucro monoblocco di ABS con funzione ritardante di fiamma (categoria FV0 e UL 94 V0), con classificazione delle batterie “EUROBAT – 10-12 anni vita attesa - long life”</t>
  </si>
  <si>
    <t>Fornitura di batteria VRLA 18Ah 12V a servizio di armadi per UPS con involucro monoblocco di ABS con funzione ritardante di fiamma (categoria FV0 e UL 94 V0), con classificazione delle batterie “EUROBAT – 10-12 anni vita attesa - long life”</t>
  </si>
  <si>
    <t>Fornitura di batteria VRLA 25Ah 12V a servizio di armadi per UPS con involucro monoblocco di ABS con funzione ritardante di fiamma (categoria FV0 e UL 94 V0), con classificazione delle batterie “EUROBAT – 10-12 anni vita attesa - long life”</t>
  </si>
  <si>
    <t>Fornitura di batteria VRLA 27Ah 12V a servizio di armadi per UPS con involucro monoblocco di ABS con funzione ritardante di fiamma (categoria FV0 e UL 94 V0), con classificazione delle batterie “EUROBAT – 10-12 anni vita attesa - long life”</t>
  </si>
  <si>
    <t>Fornitura di batteria VRLA 30Ah 12V a servizio di armadi per UPS con involucro monoblocco di ABS con funzione ritardante di fiamma (categoria FV0 e UL 94 V0), con classificazione delle batterie “EUROBAT – 10-12 anni vita attesa - long life”</t>
  </si>
  <si>
    <t>Fornitura di batteria VRLA 32Ah 12V a servizio di armadi per UPS con involucro monoblocco di ABS con funzione ritardante di fiamma (categoria FV0 e UL 94 V0), con classificazione delle batterie “EUROBAT – 10-12 anni vita attesa - long life”</t>
  </si>
  <si>
    <t>Fornitura di batteria VRLA 35Ah 12V a servizio di armadi per UPS con involucro monoblocco di ABS con funzione ritardante di fiamma (categoria FV0 e UL 94 V0), con classificazione delle batterie “EUROBAT – 10-12 anni vita attesa - long life”</t>
  </si>
  <si>
    <t>Fornitura di batteria VRLA 40Ah 12V a servizio di armadi per UPS con involucro monoblocco di ABS con funzione ritardante di fiamma (categoria FV0 e UL 94 V0), con classificazione delle batterie “EUROBAT – 10-12 anni vita attesa - long life”</t>
  </si>
  <si>
    <t>Fornitura di batteria VRLA 42Ah 12V a servizio di armadi per UPS con involucro monoblocco di ABS con funzione ritardante di fiamma (categoria FV0 e UL 94 V0), con classificazione delle batterie “EUROBAT – 10-12 anni vita attesa - long life”</t>
  </si>
  <si>
    <t>Fornitura di batteria VRLA 50Ah 12V a servizio di armadi per UPS con involucro monoblocco di ABS con funzione ritardante di fiamma (categoria FV0 e UL 94 V0), con classificazione delle batterie “EUROBAT – 10-12 anni vita attesa - long life”</t>
  </si>
  <si>
    <t>Fornitura di batteria VRLA 60Ah 12V a servizio di armadi per UPS con involucro monoblocco di ABS con funzione ritardante di fiamma (categoria FV0 e UL 94 V0), con classificazione delle batterie “EUROBAT – 10-12 anni vita attesa - long life”</t>
  </si>
  <si>
    <t>Fornitura di batteria VRLA 65Ah 12V a servizio di armadi per UPS con involucro monoblocco di ABS con funzione ritardante di fiamma (categoria FV0 e UL 94 V0), con classificazione delle batterie “EUROBAT – 10-12 anni vita attesa - long life”</t>
  </si>
  <si>
    <t>Fornitura di batteria VRLA 70Ah 12V a servizio di armadi per UPS con involucro monoblocco di ABS con funzione ritardante di fiamma (categoria FV0 e UL 94 V0), con classificazione delle batterie “EUROBAT – 10-12 anni vita attesa - long life”</t>
  </si>
  <si>
    <t>Fornitura di batteria VRLA 74Ah 12V a servizio di armadi per UPS con involucro monoblocco di ABS con funzione ritardante di fiamma (categoria FV0 e UL 94 V0), con classificazione delle batterie “EUROBAT – 10-12 anni vita attesa - long life”</t>
  </si>
  <si>
    <t>Fornitura di batteria VRLA 75Ah 12V a servizio di armadi per UPS con involucro monoblocco di ABS con funzione ritardante di fiamma (categoria FV0 e UL 94 V0), con classificazione delle batterie “EUROBAT – 10-12 anni vita attesa - long life”</t>
  </si>
  <si>
    <t>Fornitura di batteria VRLA 80Ah 12V a servizio di armadi per UPS con involucro monoblocco di ABS con funzione ritardante di fiamma (categoria FV0 e UL 94 V0), con classificazione delle batterie “EUROBAT – 10-12 anni vita attesa - long life”</t>
  </si>
  <si>
    <t>Fornitura di batteria VRLA 90Ah 12V a servizio di armadi per UPS con involucro monoblocco di ABS con funzione ritardante di fiamma (categoria FV0 e UL 94 V0), con classificazione delle batterie “EUROBAT – 10-12 anni vita attesa - long life”</t>
  </si>
  <si>
    <t>Fornitura di batteria VRLA 92Ah 12V a servizio di armadi per UPS con involucro monoblocco di ABS con funzione ritardante di fiamma (categoria FV0 e UL 94 V0), con classificazione delle batterie “EUROBAT – 10-12 anni vita attesa - long life”</t>
  </si>
  <si>
    <t>Fornitura di batteria VRLA 100Ah 12V a servizio di armadi per UPS con involucro monoblocco di ABS con funzione ritardante di fiamma (categoria FV0 e UL 94 V0), con classificazione delle batterie “EUROBAT – 10-12 anni vita attesa - long life”</t>
  </si>
  <si>
    <t>Fornitura di batteria VRLA 120Ah 12V a servizio di armadi per UPS con involucro monoblocco di ABS con funzione ritardante di fiamma (categoria FV0 e UL 94 V0), con classificazione delle batterie “EUROBAT – 10-12 anni vita attesa - long life”</t>
  </si>
  <si>
    <t>Fornitura di batteria VRLA 150Ah 12V a servizio di armadi per UPS con involucro monoblocco di ABS con funzione ritardante di fiamma (categoria FV0 e UL 94 V0), con classificazione delle batterie “EUROBAT – 10-12 anni vita attesa - long life”</t>
  </si>
  <si>
    <t>Fornitura di batteria VRLA 175Ah 12V a servizio di armadi per UPS con involucro monoblocco di ABS con funzione ritardante di fiamma (categoria FV0 e UL 94 V0), con classificazione delle batterie “EUROBAT – 10-12 anni vita attesa - long life”</t>
  </si>
  <si>
    <t>Fornitura di batteria VRLA 240Ah/250 Ah 12V a servizio di armadi per UPS con involucro monoblocco di ABS con funzione ritardante di fiamma (categoria FV0 e UL 94 V0), con classificazione delle batterie “EUROBAT – 10-12 anni vita attesa - long life”</t>
  </si>
  <si>
    <t>Fornitura di armadio per contenimento batterie UPS (battery box 1) dimensioni indicative 550x830 h1100, volume 0,5m3</t>
  </si>
  <si>
    <t>Fornitura di armadio per contenimento batterie UPS (battery box 2) dimensioni indicative 800x800 h1400, volume 0,9m3</t>
  </si>
  <si>
    <t>Fornitura di armadio per contenimento batterie UPS (battery box 3) dimensioni indicative 800x800 h1800, volume 1,2m3</t>
  </si>
  <si>
    <t>Smaltimento batteria VRLA per UPS 7Ah 12V</t>
  </si>
  <si>
    <t>Smaltimento batteria VRLA per UPS 9Ah 12V</t>
  </si>
  <si>
    <t>Smaltimento batteria VRLA per UPS 12Ah 12V</t>
  </si>
  <si>
    <t>Smaltimento batteria VRLA per UPS 18Ah 12V</t>
  </si>
  <si>
    <t>Smaltimento batteria VRLA per UPS 25Ah 12V</t>
  </si>
  <si>
    <t>Smaltimento batteria VRLA per UPS 27Ah 12V</t>
  </si>
  <si>
    <t>Smaltimento batteria VRLA per UPS 30Ah 12V</t>
  </si>
  <si>
    <t>Smaltimento batteria VRLA per UPS 32Ah 12V</t>
  </si>
  <si>
    <t>Smaltimento batteria VRLA per UPS 35Ah 12V</t>
  </si>
  <si>
    <t>Smaltimento batteria VRLA per UPS 40Ah 12V</t>
  </si>
  <si>
    <t>Smaltimento batteria VRLA per UPS 42Ah 12V</t>
  </si>
  <si>
    <t>Smaltimento batteria VRLA per UPS 50Ah 12V</t>
  </si>
  <si>
    <t>Smaltimento batteria VRLA per UPS 60Ah 12V</t>
  </si>
  <si>
    <t>Smaltimento batteria VRLA per UPS 65Ah 12V</t>
  </si>
  <si>
    <t>Smaltimento batteria VRLA per UPS 70Ah 12V</t>
  </si>
  <si>
    <t>Smaltimento batteria VRLA per UPS 74Ah 12V</t>
  </si>
  <si>
    <t>Smaltimento batteria VRLA per UPS 75Ah 12V</t>
  </si>
  <si>
    <t>Smaltimento batteria VRLA per UPS 80Ah 12V</t>
  </si>
  <si>
    <t>Smaltimento batteria VRLA per UPS 90Ah 12V</t>
  </si>
  <si>
    <t>Smaltimento batteria VRLA per UPS 92Ah 12V</t>
  </si>
  <si>
    <t>Smaltimento batteria VRLA per UPS 100Ah 12V</t>
  </si>
  <si>
    <t>Smaltimento batteria VRLA per UPS 120Ah 12V</t>
  </si>
  <si>
    <t>Smaltimento batteria VRLA per UPS 150Ah 12V</t>
  </si>
  <si>
    <t>Smaltimento batteria VRLA per UPS 175Ah 12V</t>
  </si>
  <si>
    <t>TRASPORTO, SOSTITUZIONE E MESSA IN ESERCIZIO DELLE NUOVE BATTERIE E/O ARMADIO</t>
  </si>
  <si>
    <t>FORNITURA BATTERIE</t>
  </si>
  <si>
    <t>FORNITURA ARMADIO BATTERIE</t>
  </si>
  <si>
    <t xml:space="preserve">RITIRO DELLE BATTERIE ESAUSTE PER CONFERIMENTO AI FINI DELLO SMALTIMENTO E/O RICICLO PRESSO TERZI </t>
  </si>
  <si>
    <t>SPEDIZIONE SINGOLA BATTERIA</t>
  </si>
  <si>
    <t>• DA N.1 A N.50 MONOBOLOCCHI
Trasporto ed installazione di batterie VRLA all'interno di armadi UPS.
sono compresi nel prezzo  tutti gli oneri per dare il lavoro finito a perfetta regola d'arte ed in particolare il  carico e scarico delle batterie, il trasporto delle nuove batterie, il trasporto delle batterie esauste, gli oneri relativi all'utilizzo del mezzo con portata 35 quintali, il costo di n°2 figure professionali per il trasporto e l'installazione, le attività di rimozione delle batterie esauste, l'eventuale sostituzione dell'armadio batterie, l'installazione delle nuove batterie, le verifiche, misurazioni, messa in servizio ed eventuale collaudo delle nuove batterie.
Solo escluse la fornitura delle nuove batterie, i costi di smaltimento delle batterie esauste e la fornitura del nuovo armadio batterie. 
Per il trasporto ed installazione di un numero massimo di batterie pari a 50 monoblocchi.</t>
  </si>
  <si>
    <t>• DA N.51 A N.100 MONOBLOCCHI
Trasporto ed installazione di batterie VRLA all'interno di armadi UPS.
sono compresi nel prezzo  tutti gli oneri per dare il lavoro finito a perfetta regola d'arte ed in particolare il  carico e scarico delle batterie, il trasporto delle nuove batterie, il trasporto delle batterie esauste, gli oneri relativi all'utilizzo del mezzo con portata 35 quintali, il costo di n°2 figure professionali per il trasporto e l'installazione, le attività di rimozione delle batterie esauste, l'eventuale sostituzione dell'armadio batterie, l'installazione delle nuove batterie, le verifiche, misurazioni, messa in servizio e collaudo delle nuove batterie.
Solo escluse la fornitura delle nuove batterie, i costi di smaltimento delle batterie esauste e la fornitura del nuovo armadio batterie. 
Per il trasporto ed installazione di un numero di batterie tra 51 e 100 monoblocchi.</t>
  </si>
  <si>
    <r>
      <t xml:space="preserve">Spedizione a mezzo corriere entro i confini nazionali di n°1 batteria VRLA </t>
    </r>
    <r>
      <rPr>
        <b/>
        <sz val="10"/>
        <rFont val="Calibri"/>
        <family val="2"/>
      </rPr>
      <t>fino a 50 Ah</t>
    </r>
    <r>
      <rPr>
        <sz val="10"/>
        <rFont val="Calibri"/>
        <family val="2"/>
      </rPr>
      <t xml:space="preserve"> e con peso massimo fino a 20 kg, compreso l'imballaggio per la spedizione come da specifica tecnica della batteria</t>
    </r>
  </si>
  <si>
    <r>
      <t xml:space="preserve">Spedizione a mezzo corriere entro i confini nazionali di n°1 batteria VRLA compresa </t>
    </r>
    <r>
      <rPr>
        <b/>
        <sz val="10"/>
        <rFont val="Calibri"/>
        <family val="2"/>
      </rPr>
      <t>tra 51 Ah e 250 Ah</t>
    </r>
    <r>
      <rPr>
        <sz val="10"/>
        <rFont val="Calibri"/>
        <family val="2"/>
      </rPr>
      <t xml:space="preserve"> con peso indicativo compreso tra 20 kg e 35 kg. compreso l'imballaggio per la spedizione come da specifica tecnica della batteria</t>
    </r>
  </si>
  <si>
    <t>Descrizione</t>
  </si>
  <si>
    <t>per la fornitura e servizio in oggetto, sotto la sua responsabilità civile e penale, al netto degli oneri per la sicurezza, il seguente ribasso, sull'elenco prezzi posto a base d'asta:</t>
  </si>
  <si>
    <t>OGGETTO: Fornitura e servizio di Trasporto, Sostituzione, Messa in Esercizio delle Batterie per UPS (Gruppi Statici di Continuità) e Ritiro delle batterie esauste per conferimento ai fini dello smaltimento e/o riciclo presso terzi nelle tratte di competenza delle Direzioni di Tronco di Autostrade per l’Italia S.p.A.</t>
  </si>
  <si>
    <t>Smaltimento batteria VRLA per UPS 240-250Ah 12V</t>
  </si>
  <si>
    <t>DICHIARA</t>
  </si>
  <si>
    <t xml:space="preserve">(diversi da quelli individuate dalla Committente per l’attuazione </t>
  </si>
  <si>
    <t>€</t>
  </si>
  <si>
    <t>i seguenti costi aziendali della sicurezza c.d. “propri” (diversi da quelli individuate dalla Committente per l’attuazione dei piani della sicurezza non soggetti a ribasso)</t>
  </si>
  <si>
    <t xml:space="preserve"> i seguenti costi relativi alla manodopera ai sensi dell'art. 95 comma 10 del d.lgs. 50/2016</t>
  </si>
  <si>
    <t>ai sensi degli articoli 46 e 47 del D.P.R. 28.12.2000, n. 445 e s.m.i, sotto la propria responsabilità e consapevole delle sanzioni penali cui può andare incontro nel caso di dichiarazioni mendaci, ai sensi e per gli effetti di cui all’articolo 76 del medesimo D.P.R. n. 445/2000 e s.m.i</t>
  </si>
  <si>
    <t>CIG: xxxxxxx - LOTTO N. XXXXXXXXXX</t>
  </si>
  <si>
    <t>FORNITURA E SERVIZIO DI TRASPORTO, SOSTITUZIONE, MESSA IN ESERCIZIO DELLE BATTERIE PER UPS (GRUPPI STATICI DI CONTINUITÀ) E RITIRO DELLE BATTERIE ESAUSTE PER CONFERIMENTO AI FINI DELLO SMALTIMENTO E/O RICICLO PRESSO TERZI NELLE TRATTE DI COMPETENZA DELLE DIREZIONI DI TRONCO DI AUTOSTRADE PER L’ITALIA S.P.A. DEL LOTTO IN OGGETTO</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</si>
</sst>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L.&quot;\ #,##0;\-&quot;L.&quot;\ #,##0"/>
    <numFmt numFmtId="171" formatCode="&quot;L.&quot;\ #,##0;[Red]\-&quot;L.&quot;\ #,##0"/>
    <numFmt numFmtId="172" formatCode="&quot;L.&quot;\ #,##0.00;\-&quot;L.&quot;\ #,##0.00"/>
    <numFmt numFmtId="173" formatCode="&quot;L.&quot;\ #,##0.00;[Red]\-&quot;L.&quot;\ #,##0.00"/>
    <numFmt numFmtId="174" formatCode="_-&quot;L.&quot;\ * #,##0_-;\-&quot;L.&quot;\ * #,##0_-;_-&quot;L.&quot;\ * &quot;-&quot;_-;_-@_-"/>
    <numFmt numFmtId="175" formatCode="_-&quot;L.&quot;\ * #,##0.00_-;\-&quot;L.&quot;\ * #,##0.00_-;_-&quot;L.&quot;\ * &quot;-&quot;??_-;_-@_-"/>
    <numFmt numFmtId="176" formatCode="&quot;L. &quot;#,##0"/>
    <numFmt numFmtId="177" formatCode="&quot;Sì&quot;;&quot;Sì&quot;;&quot;No&quot;"/>
    <numFmt numFmtId="178" formatCode="&quot;Vero&quot;;&quot;Vero&quot;;&quot;Falso&quot;"/>
    <numFmt numFmtId="179" formatCode="&quot;Attivo&quot;;&quot;Attivo&quot;;&quot;Disattivo&quot;"/>
    <numFmt numFmtId="180" formatCode="[$€-2]\ #.##000_);[Red]\([$€-2]\ #.##000\)"/>
    <numFmt numFmtId="181" formatCode="[$-410]dddd\ d\ mmmm\ yyyy"/>
    <numFmt numFmtId="182" formatCode="[$€-2]\ #,##0.00;[Red]\-[$€-2]\ #,##0.00"/>
    <numFmt numFmtId="183" formatCode="#,##0.00_ ;[Red]\-#,##0.00\ "/>
    <numFmt numFmtId="184" formatCode="&quot;€&quot;\ #,##0.00"/>
    <numFmt numFmtId="185" formatCode="&quot;€&quot;\ #,##0.000"/>
    <numFmt numFmtId="186" formatCode="0.000"/>
    <numFmt numFmtId="187" formatCode="#,##0.0"/>
    <numFmt numFmtId="188" formatCode="#,##0.000"/>
    <numFmt numFmtId="189" formatCode="&quot;€&quot;\ #,##0.0"/>
    <numFmt numFmtId="190" formatCode="&quot;€&quot;\ #,##0.0000"/>
    <numFmt numFmtId="191" formatCode="&quot;€&quot;\ #,##0.00000"/>
    <numFmt numFmtId="192" formatCode="&quot;€&quot;\ #,##0.000000"/>
    <numFmt numFmtId="193" formatCode="&quot;€&quot;\ #,##0.0000000"/>
    <numFmt numFmtId="194" formatCode="&quot;€&quot;\ #,##0"/>
    <numFmt numFmtId="195" formatCode="0.0"/>
    <numFmt numFmtId="196" formatCode="0.0000"/>
    <numFmt numFmtId="197" formatCode="0.00000"/>
    <numFmt numFmtId="198" formatCode="0.000000"/>
    <numFmt numFmtId="199" formatCode="0.0000000"/>
    <numFmt numFmtId="200" formatCode="0.00000000"/>
    <numFmt numFmtId="201" formatCode="0.000000000"/>
    <numFmt numFmtId="202" formatCode="0.0000000000"/>
    <numFmt numFmtId="203" formatCode="0.000%"/>
    <numFmt numFmtId="204" formatCode="&quot;Attivo&quot;;&quot;Attivo&quot;;&quot;Inattivo&quot;"/>
  </numFmts>
  <fonts count="54">
    <font>
      <sz val="12"/>
      <name val="Arial"/>
      <family val="0"/>
    </font>
    <font>
      <b/>
      <sz val="10"/>
      <name val="Arial"/>
      <family val="0"/>
    </font>
    <font>
      <i/>
      <sz val="10"/>
      <name val="Arial"/>
      <family val="0"/>
    </font>
    <font>
      <b/>
      <i/>
      <sz val="10"/>
      <name val="Arial"/>
      <family val="0"/>
    </font>
    <font>
      <i/>
      <sz val="12"/>
      <name val="Arial"/>
      <family val="2"/>
    </font>
    <font>
      <i/>
      <sz val="11"/>
      <name val="Arial"/>
      <family val="2"/>
    </font>
    <font>
      <b/>
      <i/>
      <sz val="11"/>
      <name val="Arial"/>
      <family val="2"/>
    </font>
    <font>
      <b/>
      <i/>
      <sz val="14"/>
      <name val="Arial"/>
      <family val="2"/>
    </font>
    <font>
      <b/>
      <i/>
      <sz val="16"/>
      <name val="Arial"/>
      <family val="2"/>
    </font>
    <font>
      <i/>
      <sz val="14"/>
      <name val="Arial"/>
      <family val="2"/>
    </font>
    <font>
      <sz val="10"/>
      <name val="Arial"/>
      <family val="2"/>
    </font>
    <font>
      <b/>
      <i/>
      <vertAlign val="superscript"/>
      <sz val="11"/>
      <name val="Arial"/>
      <family val="2"/>
    </font>
    <font>
      <b/>
      <sz val="10"/>
      <name val="Calibri"/>
      <family val="2"/>
    </font>
    <font>
      <sz val="10"/>
      <name val="Calibri"/>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i/>
      <sz val="10"/>
      <color indexed="10"/>
      <name val="Calibri"/>
      <family val="2"/>
    </font>
    <font>
      <sz val="12"/>
      <name val="Calibri"/>
      <family val="2"/>
    </font>
    <font>
      <b/>
      <sz val="12"/>
      <name val="Calibri"/>
      <family val="2"/>
    </font>
    <font>
      <b/>
      <sz val="12"/>
      <color indexed="8"/>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i/>
      <sz val="10"/>
      <color rgb="FFFF0000"/>
      <name val="Calibri"/>
      <family val="2"/>
    </font>
    <font>
      <b/>
      <sz val="12"/>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3" tint="0.7999799847602844"/>
        <bgColor indexed="64"/>
      </patternFill>
    </fill>
    <fill>
      <patternFill patternType="solid">
        <fgColor rgb="FFD9D9D9"/>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right style="thin"/>
      <top/>
      <bottom style="thin"/>
    </border>
    <border>
      <left>
        <color indexed="63"/>
      </left>
      <right>
        <color indexed="63"/>
      </right>
      <top>
        <color indexed="63"/>
      </top>
      <bottom style="thin"/>
    </border>
    <border>
      <left style="thin"/>
      <right style="thin"/>
      <top style="medium"/>
      <bottom style="thin"/>
    </border>
    <border>
      <left/>
      <right style="thin"/>
      <top style="medium"/>
      <bottom style="thin"/>
    </border>
    <border>
      <left/>
      <right style="medium"/>
      <top style="medium"/>
      <bottom style="thin"/>
    </border>
    <border>
      <left/>
      <right style="medium"/>
      <top/>
      <bottom style="thin"/>
    </border>
    <border>
      <left style="thin"/>
      <right style="thin"/>
      <top>
        <color indexed="63"/>
      </top>
      <bottom style="medium"/>
    </border>
    <border>
      <left/>
      <right style="thin"/>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medium"/>
      <top style="medium"/>
      <bottom>
        <color indexed="63"/>
      </bottom>
    </border>
    <border>
      <left style="thin"/>
      <right style="medium"/>
      <top>
        <color indexed="63"/>
      </top>
      <bottom style="medium"/>
    </border>
    <border>
      <left>
        <color indexed="63"/>
      </left>
      <right style="thin"/>
      <top style="medium"/>
      <bottom>
        <color indexed="63"/>
      </bottom>
    </border>
    <border>
      <left style="thin"/>
      <right style="thin"/>
      <top style="medium"/>
      <bottom>
        <color indexed="63"/>
      </bottom>
    </border>
    <border>
      <left style="thin"/>
      <right style="thin"/>
      <top>
        <color indexed="63"/>
      </top>
      <bottom>
        <color indexed="63"/>
      </bottom>
    </border>
    <border>
      <left style="medium"/>
      <right>
        <color indexed="63"/>
      </right>
      <top style="thin"/>
      <bottom>
        <color indexed="63"/>
      </bottom>
    </border>
    <border>
      <left>
        <color indexed="63"/>
      </left>
      <right style="thin"/>
      <top style="thin"/>
      <bottom>
        <color indexed="63"/>
      </bottom>
    </border>
    <border>
      <left style="medium"/>
      <right>
        <color indexed="63"/>
      </right>
      <top style="thin"/>
      <bottom style="medium"/>
    </border>
    <border>
      <left>
        <color indexed="63"/>
      </left>
      <right style="thin"/>
      <top style="thin"/>
      <bottom style="medium"/>
    </border>
    <border>
      <left style="medium"/>
      <right>
        <color indexed="63"/>
      </right>
      <top>
        <color indexed="63"/>
      </top>
      <bottom>
        <color indexed="63"/>
      </bottom>
    </border>
    <border>
      <left>
        <color indexed="63"/>
      </left>
      <right>
        <color indexed="63"/>
      </right>
      <top style="thin"/>
      <bottom>
        <color indexed="63"/>
      </bottom>
    </border>
    <border>
      <left style="thin"/>
      <right style="medium"/>
      <top>
        <color indexed="63"/>
      </top>
      <bottom>
        <color indexed="63"/>
      </bottom>
    </border>
    <border>
      <left style="thin"/>
      <right style="medium"/>
      <top>
        <color indexed="63"/>
      </top>
      <bottom style="thin"/>
    </border>
    <border>
      <left style="thin"/>
      <right style="medium"/>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right style="thin"/>
      <top style="thin"/>
      <bottom style="thin"/>
    </border>
    <border>
      <left style="thin"/>
      <right>
        <color indexed="63"/>
      </right>
      <top>
        <color indexed="63"/>
      </top>
      <bottom style="thin"/>
    </border>
  </borders>
  <cellStyleXfs count="5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1" applyNumberFormat="0" applyAlignment="0" applyProtection="0"/>
    <xf numFmtId="0" fontId="38" fillId="0" borderId="2" applyNumberFormat="0" applyFill="0" applyAlignment="0" applyProtection="0"/>
    <xf numFmtId="0" fontId="39" fillId="21" borderId="3" applyNumberFormat="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40" fillId="28" borderId="1" applyNumberFormat="0" applyAlignment="0" applyProtection="0"/>
    <xf numFmtId="0" fontId="41" fillId="29" borderId="0" applyNumberFormat="0" applyBorder="0" applyAlignment="0" applyProtection="0"/>
    <xf numFmtId="0" fontId="0" fillId="30" borderId="4" applyNumberFormat="0" applyFont="0" applyAlignment="0" applyProtection="0"/>
    <xf numFmtId="0" fontId="42" fillId="20"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31" borderId="0" applyNumberFormat="0" applyBorder="0" applyAlignment="0" applyProtection="0"/>
    <xf numFmtId="0" fontId="51" fillId="32" borderId="0" applyNumberFormat="0" applyBorder="0" applyAlignment="0" applyProtection="0"/>
  </cellStyleXfs>
  <cellXfs count="98">
    <xf numFmtId="0" fontId="0" fillId="0" borderId="0" xfId="0" applyAlignment="1">
      <alignment/>
    </xf>
    <xf numFmtId="0" fontId="4" fillId="0" borderId="0" xfId="0" applyNumberFormat="1" applyFont="1" applyAlignment="1">
      <alignment vertical="center"/>
    </xf>
    <xf numFmtId="4" fontId="4" fillId="0" borderId="0" xfId="0" applyNumberFormat="1" applyFont="1" applyAlignment="1">
      <alignment vertical="center"/>
    </xf>
    <xf numFmtId="0" fontId="5" fillId="0" borderId="0" xfId="0" applyNumberFormat="1" applyFont="1" applyAlignment="1">
      <alignment vertical="center"/>
    </xf>
    <xf numFmtId="0" fontId="5" fillId="0" borderId="0" xfId="0" applyFont="1" applyFill="1" applyBorder="1" applyAlignment="1">
      <alignment horizontal="center" vertical="center" wrapText="1"/>
    </xf>
    <xf numFmtId="49" fontId="5" fillId="0" borderId="0" xfId="0" applyNumberFormat="1" applyFont="1" applyFill="1" applyBorder="1" applyAlignment="1">
      <alignment vertical="center"/>
    </xf>
    <xf numFmtId="49" fontId="6" fillId="0" borderId="0" xfId="0" applyNumberFormat="1" applyFont="1" applyFill="1" applyBorder="1" applyAlignment="1">
      <alignment horizontal="center" vertical="center"/>
    </xf>
    <xf numFmtId="0" fontId="6" fillId="33" borderId="10" xfId="0" applyFont="1" applyFill="1" applyBorder="1" applyAlignment="1">
      <alignment horizontal="center" vertical="center"/>
    </xf>
    <xf numFmtId="0" fontId="7" fillId="0" borderId="0" xfId="0" applyNumberFormat="1" applyFont="1" applyFill="1" applyAlignment="1">
      <alignment horizontal="center" vertical="center"/>
    </xf>
    <xf numFmtId="0" fontId="52" fillId="0" borderId="0" xfId="0" applyFont="1" applyAlignment="1">
      <alignment vertical="center"/>
    </xf>
    <xf numFmtId="0" fontId="9" fillId="0" borderId="0" xfId="0" applyNumberFormat="1" applyFont="1" applyFill="1" applyAlignment="1">
      <alignment horizontal="center" vertical="center"/>
    </xf>
    <xf numFmtId="0" fontId="9" fillId="0" borderId="0" xfId="0" applyNumberFormat="1" applyFont="1" applyFill="1" applyAlignment="1">
      <alignment vertical="center"/>
    </xf>
    <xf numFmtId="0" fontId="10" fillId="0" borderId="0" xfId="0" applyFont="1" applyAlignment="1">
      <alignment horizontal="center" vertical="center"/>
    </xf>
    <xf numFmtId="0" fontId="6" fillId="33" borderId="11" xfId="0" applyNumberFormat="1" applyFont="1" applyFill="1" applyBorder="1" applyAlignment="1">
      <alignment horizontal="center" vertical="center"/>
    </xf>
    <xf numFmtId="0" fontId="6" fillId="33" borderId="12" xfId="0" applyNumberFormat="1" applyFont="1" applyFill="1" applyBorder="1" applyAlignment="1">
      <alignment horizontal="center" vertical="center"/>
    </xf>
    <xf numFmtId="49" fontId="5" fillId="0" borderId="0" xfId="0" applyNumberFormat="1" applyFont="1" applyAlignment="1">
      <alignment horizontal="center" vertical="center"/>
    </xf>
    <xf numFmtId="185" fontId="5" fillId="0" borderId="0" xfId="0" applyNumberFormat="1" applyFont="1" applyAlignment="1">
      <alignment vertical="center"/>
    </xf>
    <xf numFmtId="186" fontId="5" fillId="0" borderId="0" xfId="0" applyNumberFormat="1" applyFont="1" applyAlignment="1">
      <alignment vertical="center"/>
    </xf>
    <xf numFmtId="197" fontId="5" fillId="0" borderId="0" xfId="0" applyNumberFormat="1" applyFont="1" applyAlignment="1">
      <alignment vertical="center"/>
    </xf>
    <xf numFmtId="0" fontId="8" fillId="0" borderId="0" xfId="0" applyNumberFormat="1" applyFont="1" applyFill="1" applyBorder="1" applyAlignment="1">
      <alignment horizontal="centerContinuous" vertical="center"/>
    </xf>
    <xf numFmtId="0" fontId="32" fillId="0" borderId="12" xfId="0" applyFont="1" applyBorder="1" applyAlignment="1">
      <alignment horizontal="center" vertical="center"/>
    </xf>
    <xf numFmtId="169" fontId="32" fillId="0" borderId="13" xfId="0" applyNumberFormat="1" applyFont="1" applyBorder="1" applyAlignment="1">
      <alignment horizontal="center" vertical="center"/>
    </xf>
    <xf numFmtId="186" fontId="7" fillId="34" borderId="10" xfId="0" applyNumberFormat="1" applyFont="1" applyFill="1" applyBorder="1" applyAlignment="1" applyProtection="1">
      <alignment horizontal="center" vertical="center"/>
      <protection locked="0"/>
    </xf>
    <xf numFmtId="0" fontId="4" fillId="0" borderId="0" xfId="0" applyNumberFormat="1" applyFont="1" applyAlignment="1" applyProtection="1">
      <alignment vertical="center"/>
      <protection locked="0"/>
    </xf>
    <xf numFmtId="0" fontId="4" fillId="0" borderId="14" xfId="0" applyNumberFormat="1" applyFont="1" applyBorder="1" applyAlignment="1" applyProtection="1">
      <alignment vertical="center"/>
      <protection locked="0"/>
    </xf>
    <xf numFmtId="0" fontId="32" fillId="0" borderId="15" xfId="0" applyFont="1" applyBorder="1" applyAlignment="1">
      <alignment horizontal="center" vertical="center"/>
    </xf>
    <xf numFmtId="169" fontId="32" fillId="0" borderId="16" xfId="0" applyNumberFormat="1" applyFont="1" applyBorder="1" applyAlignment="1">
      <alignment horizontal="center" vertical="center"/>
    </xf>
    <xf numFmtId="169" fontId="32" fillId="35" borderId="17" xfId="0" applyNumberFormat="1" applyFont="1" applyFill="1" applyBorder="1" applyAlignment="1">
      <alignment horizontal="center" vertical="center"/>
    </xf>
    <xf numFmtId="169" fontId="32" fillId="35" borderId="18" xfId="0" applyNumberFormat="1" applyFont="1" applyFill="1" applyBorder="1" applyAlignment="1">
      <alignment horizontal="center" vertical="center"/>
    </xf>
    <xf numFmtId="0" fontId="32" fillId="0" borderId="19" xfId="0" applyFont="1" applyBorder="1" applyAlignment="1">
      <alignment horizontal="center" vertical="center"/>
    </xf>
    <xf numFmtId="169" fontId="32" fillId="0" borderId="20" xfId="0" applyNumberFormat="1" applyFont="1" applyBorder="1" applyAlignment="1">
      <alignment horizontal="center" vertical="center"/>
    </xf>
    <xf numFmtId="169" fontId="32" fillId="35" borderId="21" xfId="0" applyNumberFormat="1" applyFont="1" applyFill="1" applyBorder="1" applyAlignment="1">
      <alignment horizontal="center" vertical="center"/>
    </xf>
    <xf numFmtId="0" fontId="33" fillId="36" borderId="11" xfId="0" applyFont="1" applyFill="1" applyBorder="1" applyAlignment="1">
      <alignment horizontal="center" vertical="center" wrapText="1"/>
    </xf>
    <xf numFmtId="0" fontId="33" fillId="35" borderId="11" xfId="0" applyFont="1" applyFill="1" applyBorder="1" applyAlignment="1">
      <alignment horizontal="center" vertical="center" wrapText="1"/>
    </xf>
    <xf numFmtId="0" fontId="9" fillId="0" borderId="0" xfId="0" applyNumberFormat="1" applyFont="1" applyFill="1" applyAlignment="1">
      <alignment horizontal="center" vertical="center" wrapText="1"/>
    </xf>
    <xf numFmtId="0" fontId="53" fillId="0" borderId="22" xfId="0" applyFont="1" applyBorder="1" applyAlignment="1">
      <alignment horizontal="center" vertical="center" wrapText="1"/>
    </xf>
    <xf numFmtId="0" fontId="53" fillId="0" borderId="23" xfId="0" applyFont="1" applyBorder="1" applyAlignment="1">
      <alignment horizontal="center" vertical="center" wrapText="1"/>
    </xf>
    <xf numFmtId="0" fontId="53" fillId="0" borderId="24" xfId="0" applyFont="1" applyBorder="1" applyAlignment="1">
      <alignment horizontal="center" vertical="center" wrapText="1"/>
    </xf>
    <xf numFmtId="0" fontId="53" fillId="0" borderId="25" xfId="0" applyFont="1" applyBorder="1" applyAlignment="1">
      <alignment horizontal="center" vertical="center" wrapText="1"/>
    </xf>
    <xf numFmtId="169" fontId="32" fillId="0" borderId="26" xfId="0" applyNumberFormat="1" applyFont="1" applyBorder="1" applyAlignment="1">
      <alignment horizontal="center" vertical="center"/>
    </xf>
    <xf numFmtId="169" fontId="32" fillId="0" borderId="27" xfId="0" applyNumberFormat="1" applyFont="1" applyBorder="1" applyAlignment="1">
      <alignment horizontal="center" vertical="center"/>
    </xf>
    <xf numFmtId="0" fontId="4" fillId="0" borderId="22" xfId="0" applyNumberFormat="1" applyFont="1" applyBorder="1" applyAlignment="1">
      <alignment horizontal="center" vertical="center"/>
    </xf>
    <xf numFmtId="0" fontId="4" fillId="0" borderId="23" xfId="0" applyNumberFormat="1" applyFont="1" applyBorder="1" applyAlignment="1">
      <alignment horizontal="center" vertical="center"/>
    </xf>
    <xf numFmtId="0" fontId="4" fillId="0" borderId="28" xfId="0" applyNumberFormat="1" applyFont="1" applyBorder="1" applyAlignment="1">
      <alignment horizontal="center" vertical="center"/>
    </xf>
    <xf numFmtId="0" fontId="4" fillId="0" borderId="24" xfId="0" applyNumberFormat="1" applyFont="1" applyBorder="1" applyAlignment="1">
      <alignment horizontal="center" vertical="center"/>
    </xf>
    <xf numFmtId="0" fontId="4" fillId="0" borderId="25" xfId="0" applyNumberFormat="1" applyFont="1" applyBorder="1" applyAlignment="1">
      <alignment horizontal="center" vertical="center"/>
    </xf>
    <xf numFmtId="0" fontId="4" fillId="0" borderId="20" xfId="0" applyNumberFormat="1" applyFont="1" applyBorder="1" applyAlignment="1">
      <alignment horizontal="center" vertical="center"/>
    </xf>
    <xf numFmtId="169" fontId="32" fillId="0" borderId="29" xfId="0" applyNumberFormat="1" applyFont="1" applyBorder="1" applyAlignment="1">
      <alignment horizontal="center" vertical="center"/>
    </xf>
    <xf numFmtId="169" fontId="32" fillId="0" borderId="30" xfId="0" applyNumberFormat="1" applyFont="1" applyBorder="1" applyAlignment="1">
      <alignment horizontal="center" vertical="center"/>
    </xf>
    <xf numFmtId="169" fontId="32" fillId="0" borderId="12" xfId="0" applyNumberFormat="1" applyFont="1" applyBorder="1" applyAlignment="1">
      <alignment horizontal="center" vertical="center"/>
    </xf>
    <xf numFmtId="169" fontId="32" fillId="0" borderId="11" xfId="0" applyNumberFormat="1" applyFont="1" applyBorder="1" applyAlignment="1">
      <alignment horizontal="center" vertical="center"/>
    </xf>
    <xf numFmtId="169" fontId="32" fillId="0" borderId="19" xfId="0" applyNumberFormat="1" applyFont="1" applyBorder="1" applyAlignment="1">
      <alignment horizontal="center" vertical="center"/>
    </xf>
    <xf numFmtId="0" fontId="32" fillId="0" borderId="29" xfId="0" applyFont="1" applyBorder="1" applyAlignment="1">
      <alignment horizontal="center" vertical="center"/>
    </xf>
    <xf numFmtId="0" fontId="32" fillId="0" borderId="30" xfId="0" applyFont="1" applyBorder="1" applyAlignment="1">
      <alignment horizontal="center" vertical="center"/>
    </xf>
    <xf numFmtId="0" fontId="32" fillId="0" borderId="12" xfId="0" applyFont="1" applyBorder="1" applyAlignment="1">
      <alignment horizontal="center" vertical="center"/>
    </xf>
    <xf numFmtId="0" fontId="32" fillId="0" borderId="11" xfId="0" applyFont="1" applyBorder="1" applyAlignment="1">
      <alignment horizontal="center" vertical="center"/>
    </xf>
    <xf numFmtId="0" fontId="32" fillId="0" borderId="19" xfId="0" applyFont="1" applyBorder="1" applyAlignment="1">
      <alignment horizontal="center" vertical="center"/>
    </xf>
    <xf numFmtId="0" fontId="13" fillId="0" borderId="31" xfId="0" applyFont="1" applyBorder="1" applyAlignment="1">
      <alignment horizontal="left" vertical="center" wrapText="1"/>
    </xf>
    <xf numFmtId="0" fontId="13" fillId="0" borderId="32" xfId="0" applyFont="1" applyBorder="1" applyAlignment="1">
      <alignment horizontal="left" vertical="center" wrapText="1"/>
    </xf>
    <xf numFmtId="0" fontId="13" fillId="0" borderId="33" xfId="0" applyFont="1" applyBorder="1" applyAlignment="1">
      <alignment horizontal="left" vertical="center" wrapText="1"/>
    </xf>
    <xf numFmtId="0" fontId="13" fillId="0" borderId="34" xfId="0" applyFont="1" applyBorder="1" applyAlignment="1">
      <alignment horizontal="left" vertical="center" wrapText="1"/>
    </xf>
    <xf numFmtId="0" fontId="13" fillId="0" borderId="22" xfId="0" applyFont="1" applyBorder="1" applyAlignment="1">
      <alignment horizontal="left" vertical="center" wrapText="1"/>
    </xf>
    <xf numFmtId="0" fontId="13" fillId="0" borderId="23" xfId="0" applyFont="1" applyBorder="1" applyAlignment="1">
      <alignment horizontal="left" vertical="center" wrapText="1"/>
    </xf>
    <xf numFmtId="0" fontId="13" fillId="0" borderId="35" xfId="0" applyFont="1" applyBorder="1" applyAlignment="1">
      <alignment horizontal="left" vertical="center" wrapText="1"/>
    </xf>
    <xf numFmtId="0" fontId="13" fillId="0" borderId="0" xfId="0" applyFont="1" applyBorder="1" applyAlignment="1">
      <alignment horizontal="left" vertical="center" wrapText="1"/>
    </xf>
    <xf numFmtId="0" fontId="13" fillId="0" borderId="36" xfId="0" applyFont="1" applyBorder="1" applyAlignment="1">
      <alignment horizontal="left" vertical="center" wrapText="1"/>
    </xf>
    <xf numFmtId="0" fontId="13" fillId="0" borderId="24" xfId="0" applyFont="1" applyBorder="1" applyAlignment="1">
      <alignment horizontal="left" vertical="center" wrapText="1"/>
    </xf>
    <xf numFmtId="0" fontId="13" fillId="0" borderId="25" xfId="0" applyFont="1" applyBorder="1" applyAlignment="1">
      <alignment horizontal="left" vertical="center" wrapText="1"/>
    </xf>
    <xf numFmtId="0" fontId="13" fillId="0" borderId="28" xfId="0" applyFont="1" applyBorder="1" applyAlignment="1">
      <alignment horizontal="left" vertical="center" wrapText="1"/>
    </xf>
    <xf numFmtId="169" fontId="32" fillId="35" borderId="26" xfId="0" applyNumberFormat="1" applyFont="1" applyFill="1" applyBorder="1" applyAlignment="1">
      <alignment horizontal="center" vertical="center"/>
    </xf>
    <xf numFmtId="169" fontId="32" fillId="35" borderId="37" xfId="0" applyNumberFormat="1" applyFont="1" applyFill="1" applyBorder="1" applyAlignment="1">
      <alignment horizontal="center" vertical="center"/>
    </xf>
    <xf numFmtId="169" fontId="32" fillId="35" borderId="38" xfId="0" applyNumberFormat="1" applyFont="1" applyFill="1" applyBorder="1" applyAlignment="1">
      <alignment horizontal="center" vertical="center"/>
    </xf>
    <xf numFmtId="169" fontId="32" fillId="35" borderId="39" xfId="0" applyNumberFormat="1" applyFont="1" applyFill="1" applyBorder="1" applyAlignment="1">
      <alignment horizontal="center" vertical="center"/>
    </xf>
    <xf numFmtId="169" fontId="32" fillId="35" borderId="27" xfId="0" applyNumberFormat="1" applyFont="1" applyFill="1" applyBorder="1" applyAlignment="1">
      <alignment horizontal="center" vertical="center"/>
    </xf>
    <xf numFmtId="0" fontId="53" fillId="0" borderId="28" xfId="0" applyFont="1" applyBorder="1" applyAlignment="1">
      <alignment horizontal="center" vertical="center" wrapText="1"/>
    </xf>
    <xf numFmtId="0" fontId="53" fillId="0" borderId="35" xfId="0" applyFont="1" applyBorder="1" applyAlignment="1">
      <alignment horizontal="center" vertical="center" wrapText="1"/>
    </xf>
    <xf numFmtId="0" fontId="53" fillId="0" borderId="0" xfId="0" applyFont="1" applyBorder="1" applyAlignment="1">
      <alignment horizontal="center" vertical="center" wrapText="1"/>
    </xf>
    <xf numFmtId="0" fontId="53" fillId="0" borderId="40" xfId="0" applyFont="1" applyBorder="1" applyAlignment="1">
      <alignment horizontal="center" vertical="center" wrapText="1"/>
    </xf>
    <xf numFmtId="0" fontId="53" fillId="0" borderId="20" xfId="0" applyFont="1" applyBorder="1" applyAlignment="1">
      <alignment horizontal="center" vertical="center" wrapText="1"/>
    </xf>
    <xf numFmtId="0" fontId="33" fillId="36" borderId="41" xfId="0" applyFont="1" applyFill="1" applyBorder="1" applyAlignment="1">
      <alignment horizontal="center" vertical="center"/>
    </xf>
    <xf numFmtId="0" fontId="33" fillId="36" borderId="36" xfId="0" applyFont="1" applyFill="1" applyBorder="1" applyAlignment="1">
      <alignment horizontal="center" vertical="center"/>
    </xf>
    <xf numFmtId="0" fontId="33" fillId="36" borderId="32" xfId="0" applyFont="1" applyFill="1" applyBorder="1" applyAlignment="1">
      <alignment horizontal="center" vertical="center"/>
    </xf>
    <xf numFmtId="0" fontId="7" fillId="0" borderId="0" xfId="0" applyNumberFormat="1" applyFont="1" applyFill="1" applyAlignment="1">
      <alignment horizontal="left" vertical="center" wrapText="1"/>
    </xf>
    <xf numFmtId="0" fontId="6" fillId="0" borderId="0" xfId="0" applyFont="1" applyFill="1" applyBorder="1" applyAlignment="1">
      <alignment horizontal="left" vertical="center" wrapText="1"/>
    </xf>
    <xf numFmtId="0" fontId="9" fillId="0" borderId="0" xfId="0" applyNumberFormat="1" applyFont="1" applyFill="1" applyAlignment="1">
      <alignment vertical="center" wrapText="1"/>
    </xf>
    <xf numFmtId="0" fontId="9" fillId="0" borderId="0" xfId="0" applyNumberFormat="1" applyFont="1" applyFill="1" applyAlignment="1" applyProtection="1">
      <alignment horizontal="left" vertical="center" wrapText="1"/>
      <protection locked="0"/>
    </xf>
    <xf numFmtId="0" fontId="0" fillId="0" borderId="0" xfId="0" applyAlignment="1" applyProtection="1">
      <alignment horizontal="left" vertical="center" wrapText="1"/>
      <protection locked="0"/>
    </xf>
    <xf numFmtId="0" fontId="7" fillId="0" borderId="0" xfId="0" applyNumberFormat="1" applyFont="1" applyFill="1" applyBorder="1" applyAlignment="1">
      <alignment vertical="center"/>
    </xf>
    <xf numFmtId="0" fontId="6" fillId="33" borderId="41" xfId="0" applyNumberFormat="1" applyFont="1" applyFill="1" applyBorder="1" applyAlignment="1">
      <alignment horizontal="center" vertical="center"/>
    </xf>
    <xf numFmtId="0" fontId="6" fillId="33" borderId="32" xfId="0" applyNumberFormat="1" applyFont="1" applyFill="1" applyBorder="1" applyAlignment="1">
      <alignment horizontal="center" vertical="center"/>
    </xf>
    <xf numFmtId="0" fontId="6" fillId="33" borderId="42" xfId="0" applyNumberFormat="1" applyFont="1" applyFill="1" applyBorder="1" applyAlignment="1">
      <alignment horizontal="center" vertical="center"/>
    </xf>
    <xf numFmtId="0" fontId="6" fillId="33" borderId="40" xfId="0" applyNumberFormat="1" applyFont="1" applyFill="1" applyBorder="1" applyAlignment="1">
      <alignment horizontal="center" vertical="center"/>
    </xf>
    <xf numFmtId="0" fontId="2" fillId="0" borderId="43" xfId="0" applyFont="1" applyBorder="1" applyAlignment="1">
      <alignment horizontal="center" vertical="center" wrapText="1"/>
    </xf>
    <xf numFmtId="0" fontId="2" fillId="0" borderId="44" xfId="0" applyFont="1" applyBorder="1" applyAlignment="1">
      <alignment horizontal="center" vertical="center" wrapText="1"/>
    </xf>
    <xf numFmtId="0" fontId="33" fillId="36" borderId="41" xfId="0" applyFont="1" applyFill="1" applyBorder="1" applyAlignment="1">
      <alignment horizontal="center" vertical="center" wrapText="1"/>
    </xf>
    <xf numFmtId="0" fontId="33" fillId="36" borderId="32" xfId="0" applyFont="1" applyFill="1" applyBorder="1" applyAlignment="1">
      <alignment horizontal="center" vertical="center" wrapText="1"/>
    </xf>
    <xf numFmtId="0" fontId="8" fillId="33" borderId="45" xfId="0" applyNumberFormat="1" applyFont="1" applyFill="1" applyBorder="1" applyAlignment="1">
      <alignment horizontal="center" vertical="center"/>
    </xf>
    <xf numFmtId="0" fontId="8" fillId="33" borderId="13" xfId="0" applyNumberFormat="1" applyFont="1" applyFill="1" applyBorder="1" applyAlignment="1">
      <alignment horizontal="center" vertical="center"/>
    </xf>
  </cellXfs>
  <cellStyles count="4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Neutrale" xfId="43"/>
    <cellStyle name="Nota" xfId="44"/>
    <cellStyle name="Output" xfId="45"/>
    <cellStyle name="Testo avviso" xfId="46"/>
    <cellStyle name="Testo descrittivo" xfId="47"/>
    <cellStyle name="Titolo" xfId="48"/>
    <cellStyle name="Titolo 1" xfId="49"/>
    <cellStyle name="Titolo 2" xfId="50"/>
    <cellStyle name="Titolo 3" xfId="51"/>
    <cellStyle name="Titolo 4" xfId="52"/>
    <cellStyle name="Totale" xfId="53"/>
    <cellStyle name="Valore non valido" xfId="54"/>
    <cellStyle name="Valore valido" xfId="5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Q97"/>
  <sheetViews>
    <sheetView tabSelected="1" showOutlineSymbols="0" view="pageBreakPreview" zoomScale="55" zoomScaleSheetLayoutView="55" zoomScalePageLayoutView="0" workbookViewId="0" topLeftCell="A1">
      <selection activeCell="G15" sqref="G15"/>
    </sheetView>
  </sheetViews>
  <sheetFormatPr defaultColWidth="9.6640625" defaultRowHeight="19.5" customHeight="1"/>
  <cols>
    <col min="1" max="1" width="9.6640625" style="1" customWidth="1"/>
    <col min="2" max="2" width="20.6640625" style="1" customWidth="1"/>
    <col min="3" max="3" width="13.6640625" style="1" customWidth="1"/>
    <col min="4" max="4" width="16.4453125" style="1" customWidth="1"/>
    <col min="5" max="5" width="21.10546875" style="1" customWidth="1"/>
    <col min="6" max="6" width="18.6640625" style="1" customWidth="1"/>
    <col min="7" max="7" width="19.77734375" style="1" customWidth="1"/>
    <col min="8" max="8" width="18.77734375" style="1" customWidth="1"/>
    <col min="9" max="9" width="16.10546875" style="1" customWidth="1"/>
    <col min="10" max="10" width="12.99609375" style="1" customWidth="1"/>
    <col min="11" max="11" width="4.99609375" style="1" bestFit="1" customWidth="1"/>
    <col min="12" max="12" width="13.21484375" style="1" bestFit="1" customWidth="1"/>
    <col min="13" max="13" width="7.77734375" style="1" bestFit="1" customWidth="1"/>
    <col min="14" max="15" width="9.6640625" style="1" customWidth="1"/>
    <col min="16" max="17" width="13.21484375" style="1" bestFit="1" customWidth="1"/>
    <col min="18" max="16384" width="9.6640625" style="1" customWidth="1"/>
  </cols>
  <sheetData>
    <row r="2" ht="15" customHeight="1">
      <c r="B2" s="9" t="s">
        <v>0</v>
      </c>
    </row>
    <row r="3" spans="2:9" ht="19.5" customHeight="1">
      <c r="B3" s="19" t="s">
        <v>36</v>
      </c>
      <c r="C3" s="19"/>
      <c r="D3" s="19"/>
      <c r="E3" s="19"/>
      <c r="F3" s="19"/>
      <c r="G3" s="19"/>
      <c r="H3" s="19"/>
      <c r="I3" s="19"/>
    </row>
    <row r="4" ht="9.75" customHeight="1"/>
    <row r="5" spans="2:9" ht="105.75" customHeight="1">
      <c r="B5" s="82" t="s">
        <v>110</v>
      </c>
      <c r="C5" s="82"/>
      <c r="D5" s="82"/>
      <c r="E5" s="82"/>
      <c r="F5" s="82"/>
      <c r="G5" s="82"/>
      <c r="H5" s="82"/>
      <c r="I5" s="82"/>
    </row>
    <row r="6" spans="2:8" ht="19.5" customHeight="1">
      <c r="B6" s="87" t="s">
        <v>118</v>
      </c>
      <c r="C6" s="87"/>
      <c r="D6" s="87"/>
      <c r="E6" s="87"/>
      <c r="F6" s="87"/>
      <c r="G6" s="87"/>
      <c r="H6" s="87"/>
    </row>
    <row r="7" ht="9.75" customHeight="1">
      <c r="F7" s="2"/>
    </row>
    <row r="8" spans="2:9" s="23" customFormat="1" ht="155.25" customHeight="1">
      <c r="B8" s="85" t="s">
        <v>3</v>
      </c>
      <c r="C8" s="86"/>
      <c r="D8" s="86"/>
      <c r="E8" s="86"/>
      <c r="F8" s="86"/>
      <c r="G8" s="86"/>
      <c r="H8" s="86"/>
      <c r="I8" s="86"/>
    </row>
    <row r="9" spans="2:9" ht="35.25" customHeight="1">
      <c r="B9" s="10"/>
      <c r="C9" s="11"/>
      <c r="D9" s="10"/>
      <c r="E9" s="8" t="s">
        <v>1</v>
      </c>
      <c r="F9" s="10"/>
      <c r="G9" s="10"/>
      <c r="H9" s="10"/>
      <c r="I9" s="10"/>
    </row>
    <row r="10" spans="2:9" ht="33" customHeight="1">
      <c r="B10" s="84" t="s">
        <v>109</v>
      </c>
      <c r="C10" s="84"/>
      <c r="D10" s="84"/>
      <c r="E10" s="84"/>
      <c r="F10" s="84"/>
      <c r="G10" s="84"/>
      <c r="H10" s="84"/>
      <c r="I10" s="84"/>
    </row>
    <row r="11" ht="9.75" customHeight="1">
      <c r="F11" s="2"/>
    </row>
    <row r="12" spans="5:8" s="3" customFormat="1" ht="19.5" customHeight="1">
      <c r="E12" s="88"/>
      <c r="F12" s="89"/>
      <c r="G12" s="13" t="s">
        <v>37</v>
      </c>
      <c r="H12" s="5"/>
    </row>
    <row r="13" spans="5:8" s="3" customFormat="1" ht="19.5" customHeight="1">
      <c r="E13" s="90"/>
      <c r="F13" s="91"/>
      <c r="G13" s="14" t="s">
        <v>38</v>
      </c>
      <c r="H13" s="5"/>
    </row>
    <row r="14" spans="5:8" s="3" customFormat="1" ht="30" customHeight="1">
      <c r="E14" s="96" t="s">
        <v>4</v>
      </c>
      <c r="F14" s="97"/>
      <c r="G14" s="7" t="s">
        <v>45</v>
      </c>
      <c r="H14" s="5"/>
    </row>
    <row r="15" spans="5:17" s="3" customFormat="1" ht="151.5" customHeight="1">
      <c r="E15" s="92" t="s">
        <v>119</v>
      </c>
      <c r="F15" s="93"/>
      <c r="G15" s="22"/>
      <c r="H15" s="5"/>
      <c r="I15" s="15"/>
      <c r="L15" s="18"/>
      <c r="M15" s="18"/>
      <c r="N15" s="17"/>
      <c r="O15" s="17"/>
      <c r="P15" s="16"/>
      <c r="Q15" s="16"/>
    </row>
    <row r="16" spans="2:17" s="3" customFormat="1" ht="11.25" customHeight="1">
      <c r="B16" s="4"/>
      <c r="C16" s="4"/>
      <c r="D16" s="4"/>
      <c r="E16" s="4"/>
      <c r="F16" s="6"/>
      <c r="G16" s="5"/>
      <c r="H16" s="5"/>
      <c r="L16" s="16"/>
      <c r="M16" s="18"/>
      <c r="N16" s="18"/>
      <c r="O16" s="17"/>
      <c r="P16" s="16"/>
      <c r="Q16" s="16"/>
    </row>
    <row r="17" spans="2:15" s="3" customFormat="1" ht="35.25" customHeight="1">
      <c r="B17" s="83" t="s">
        <v>46</v>
      </c>
      <c r="C17" s="83"/>
      <c r="D17" s="83"/>
      <c r="E17" s="83"/>
      <c r="F17" s="83"/>
      <c r="G17" s="83"/>
      <c r="H17" s="83"/>
      <c r="M17" s="18"/>
      <c r="N17" s="18"/>
      <c r="O17" s="17"/>
    </row>
    <row r="19" spans="2:9" ht="35.25" customHeight="1" thickBot="1">
      <c r="B19" s="79" t="s">
        <v>5</v>
      </c>
      <c r="C19" s="80"/>
      <c r="D19" s="81"/>
      <c r="E19" s="94" t="s">
        <v>108</v>
      </c>
      <c r="F19" s="95"/>
      <c r="G19" s="32" t="s">
        <v>6</v>
      </c>
      <c r="H19" s="32" t="s">
        <v>7</v>
      </c>
      <c r="I19" s="33" t="s">
        <v>8</v>
      </c>
    </row>
    <row r="20" spans="2:9" ht="49.5" customHeight="1">
      <c r="B20" s="35" t="s">
        <v>100</v>
      </c>
      <c r="C20" s="36"/>
      <c r="D20" s="74"/>
      <c r="E20" s="61" t="s">
        <v>47</v>
      </c>
      <c r="F20" s="68"/>
      <c r="G20" s="25" t="s">
        <v>9</v>
      </c>
      <c r="H20" s="26">
        <v>22.26</v>
      </c>
      <c r="I20" s="27">
        <f aca="true" t="shared" si="0" ref="I20:I58">IF($G$15="","",ROUND(H20*(1-$G$15/100),2))</f>
      </c>
    </row>
    <row r="21" spans="2:9" ht="49.5" customHeight="1">
      <c r="B21" s="75"/>
      <c r="C21" s="76"/>
      <c r="D21" s="77"/>
      <c r="E21" s="57" t="s">
        <v>48</v>
      </c>
      <c r="F21" s="58" t="s">
        <v>10</v>
      </c>
      <c r="G21" s="20" t="s">
        <v>9</v>
      </c>
      <c r="H21" s="21">
        <v>28.03</v>
      </c>
      <c r="I21" s="28">
        <f>IF($G$15="","",ROUND(H21*(1-$G$15/100),2))</f>
      </c>
    </row>
    <row r="22" spans="2:9" ht="49.5" customHeight="1">
      <c r="B22" s="75"/>
      <c r="C22" s="76"/>
      <c r="D22" s="77"/>
      <c r="E22" s="57" t="s">
        <v>49</v>
      </c>
      <c r="F22" s="58" t="s">
        <v>11</v>
      </c>
      <c r="G22" s="20" t="s">
        <v>9</v>
      </c>
      <c r="H22" s="21">
        <v>38.09</v>
      </c>
      <c r="I22" s="28">
        <f t="shared" si="0"/>
      </c>
    </row>
    <row r="23" spans="2:9" ht="49.5" customHeight="1">
      <c r="B23" s="75"/>
      <c r="C23" s="76"/>
      <c r="D23" s="77"/>
      <c r="E23" s="57" t="s">
        <v>50</v>
      </c>
      <c r="F23" s="58" t="s">
        <v>12</v>
      </c>
      <c r="G23" s="20" t="s">
        <v>9</v>
      </c>
      <c r="H23" s="21">
        <v>54.94</v>
      </c>
      <c r="I23" s="28">
        <f t="shared" si="0"/>
      </c>
    </row>
    <row r="24" spans="2:9" ht="49.5" customHeight="1">
      <c r="B24" s="75"/>
      <c r="C24" s="76"/>
      <c r="D24" s="77"/>
      <c r="E24" s="57" t="s">
        <v>51</v>
      </c>
      <c r="F24" s="58" t="s">
        <v>13</v>
      </c>
      <c r="G24" s="20" t="s">
        <v>9</v>
      </c>
      <c r="H24" s="21">
        <v>77.98</v>
      </c>
      <c r="I24" s="28">
        <f t="shared" si="0"/>
      </c>
    </row>
    <row r="25" spans="2:9" ht="49.5" customHeight="1">
      <c r="B25" s="75"/>
      <c r="C25" s="76"/>
      <c r="D25" s="77"/>
      <c r="E25" s="57" t="s">
        <v>52</v>
      </c>
      <c r="F25" s="58" t="s">
        <v>14</v>
      </c>
      <c r="G25" s="20" t="s">
        <v>9</v>
      </c>
      <c r="H25" s="21">
        <v>76.74</v>
      </c>
      <c r="I25" s="28">
        <f t="shared" si="0"/>
      </c>
    </row>
    <row r="26" spans="2:9" ht="49.5" customHeight="1">
      <c r="B26" s="75"/>
      <c r="C26" s="76"/>
      <c r="D26" s="77"/>
      <c r="E26" s="57" t="s">
        <v>53</v>
      </c>
      <c r="F26" s="58" t="s">
        <v>15</v>
      </c>
      <c r="G26" s="20" t="s">
        <v>9</v>
      </c>
      <c r="H26" s="21">
        <v>104.52</v>
      </c>
      <c r="I26" s="28">
        <f t="shared" si="0"/>
      </c>
    </row>
    <row r="27" spans="2:9" ht="49.5" customHeight="1">
      <c r="B27" s="75"/>
      <c r="C27" s="76"/>
      <c r="D27" s="77"/>
      <c r="E27" s="57" t="s">
        <v>54</v>
      </c>
      <c r="F27" s="58" t="s">
        <v>16</v>
      </c>
      <c r="G27" s="20" t="s">
        <v>9</v>
      </c>
      <c r="H27" s="21">
        <v>104.52</v>
      </c>
      <c r="I27" s="28">
        <f t="shared" si="0"/>
      </c>
    </row>
    <row r="28" spans="2:9" ht="49.5" customHeight="1">
      <c r="B28" s="75"/>
      <c r="C28" s="76"/>
      <c r="D28" s="77"/>
      <c r="E28" s="57" t="s">
        <v>55</v>
      </c>
      <c r="F28" s="58" t="s">
        <v>17</v>
      </c>
      <c r="G28" s="20" t="s">
        <v>9</v>
      </c>
      <c r="H28" s="21">
        <v>113.92</v>
      </c>
      <c r="I28" s="28">
        <f t="shared" si="0"/>
      </c>
    </row>
    <row r="29" spans="2:9" ht="49.5" customHeight="1">
      <c r="B29" s="75"/>
      <c r="C29" s="76"/>
      <c r="D29" s="77"/>
      <c r="E29" s="57" t="s">
        <v>56</v>
      </c>
      <c r="F29" s="58" t="s">
        <v>18</v>
      </c>
      <c r="G29" s="20" t="s">
        <v>9</v>
      </c>
      <c r="H29" s="21">
        <v>111.77</v>
      </c>
      <c r="I29" s="28">
        <f t="shared" si="0"/>
      </c>
    </row>
    <row r="30" spans="2:9" ht="49.5" customHeight="1">
      <c r="B30" s="75"/>
      <c r="C30" s="76"/>
      <c r="D30" s="77"/>
      <c r="E30" s="57" t="s">
        <v>57</v>
      </c>
      <c r="F30" s="58" t="s">
        <v>19</v>
      </c>
      <c r="G30" s="20" t="s">
        <v>9</v>
      </c>
      <c r="H30" s="21">
        <v>132.12</v>
      </c>
      <c r="I30" s="28">
        <f t="shared" si="0"/>
      </c>
    </row>
    <row r="31" spans="2:9" ht="49.5" customHeight="1">
      <c r="B31" s="75"/>
      <c r="C31" s="76"/>
      <c r="D31" s="77"/>
      <c r="E31" s="57" t="s">
        <v>58</v>
      </c>
      <c r="F31" s="58" t="s">
        <v>20</v>
      </c>
      <c r="G31" s="20" t="s">
        <v>9</v>
      </c>
      <c r="H31" s="21">
        <v>157.65</v>
      </c>
      <c r="I31" s="28">
        <f t="shared" si="0"/>
      </c>
    </row>
    <row r="32" spans="2:9" ht="49.5" customHeight="1">
      <c r="B32" s="75"/>
      <c r="C32" s="76"/>
      <c r="D32" s="77"/>
      <c r="E32" s="57" t="s">
        <v>59</v>
      </c>
      <c r="F32" s="58" t="s">
        <v>21</v>
      </c>
      <c r="G32" s="20" t="s">
        <v>9</v>
      </c>
      <c r="H32" s="21">
        <v>168.69</v>
      </c>
      <c r="I32" s="28">
        <f t="shared" si="0"/>
      </c>
    </row>
    <row r="33" spans="2:9" ht="49.5" customHeight="1">
      <c r="B33" s="75"/>
      <c r="C33" s="76"/>
      <c r="D33" s="77"/>
      <c r="E33" s="57" t="s">
        <v>60</v>
      </c>
      <c r="F33" s="58" t="s">
        <v>22</v>
      </c>
      <c r="G33" s="20" t="s">
        <v>9</v>
      </c>
      <c r="H33" s="21">
        <v>181.22</v>
      </c>
      <c r="I33" s="28">
        <f t="shared" si="0"/>
      </c>
    </row>
    <row r="34" spans="2:9" ht="49.5" customHeight="1">
      <c r="B34" s="75"/>
      <c r="C34" s="76"/>
      <c r="D34" s="77"/>
      <c r="E34" s="57" t="s">
        <v>61</v>
      </c>
      <c r="F34" s="58" t="s">
        <v>23</v>
      </c>
      <c r="G34" s="20" t="s">
        <v>9</v>
      </c>
      <c r="H34" s="21">
        <v>181.84</v>
      </c>
      <c r="I34" s="28">
        <f t="shared" si="0"/>
      </c>
    </row>
    <row r="35" spans="2:9" ht="49.5" customHeight="1">
      <c r="B35" s="75"/>
      <c r="C35" s="76"/>
      <c r="D35" s="77"/>
      <c r="E35" s="57" t="s">
        <v>62</v>
      </c>
      <c r="F35" s="58" t="s">
        <v>20</v>
      </c>
      <c r="G35" s="20" t="s">
        <v>9</v>
      </c>
      <c r="H35" s="21">
        <v>205.11</v>
      </c>
      <c r="I35" s="28">
        <f t="shared" si="0"/>
      </c>
    </row>
    <row r="36" spans="2:9" ht="49.5" customHeight="1">
      <c r="B36" s="75"/>
      <c r="C36" s="76"/>
      <c r="D36" s="77"/>
      <c r="E36" s="57" t="s">
        <v>63</v>
      </c>
      <c r="F36" s="58" t="s">
        <v>21</v>
      </c>
      <c r="G36" s="20" t="s">
        <v>9</v>
      </c>
      <c r="H36" s="21">
        <v>213.81</v>
      </c>
      <c r="I36" s="28">
        <f t="shared" si="0"/>
      </c>
    </row>
    <row r="37" spans="2:9" ht="49.5" customHeight="1">
      <c r="B37" s="75"/>
      <c r="C37" s="76"/>
      <c r="D37" s="77"/>
      <c r="E37" s="57" t="s">
        <v>64</v>
      </c>
      <c r="F37" s="58" t="s">
        <v>22</v>
      </c>
      <c r="G37" s="20" t="s">
        <v>9</v>
      </c>
      <c r="H37" s="21">
        <v>214.73</v>
      </c>
      <c r="I37" s="28">
        <f t="shared" si="0"/>
      </c>
    </row>
    <row r="38" spans="2:9" ht="49.5" customHeight="1">
      <c r="B38" s="75"/>
      <c r="C38" s="76"/>
      <c r="D38" s="77"/>
      <c r="E38" s="57" t="s">
        <v>65</v>
      </c>
      <c r="F38" s="58" t="s">
        <v>24</v>
      </c>
      <c r="G38" s="20" t="s">
        <v>9</v>
      </c>
      <c r="H38" s="21">
        <v>223.76</v>
      </c>
      <c r="I38" s="28">
        <f t="shared" si="0"/>
      </c>
    </row>
    <row r="39" spans="2:9" ht="49.5" customHeight="1">
      <c r="B39" s="75"/>
      <c r="C39" s="76"/>
      <c r="D39" s="77"/>
      <c r="E39" s="57" t="s">
        <v>66</v>
      </c>
      <c r="F39" s="58" t="s">
        <v>25</v>
      </c>
      <c r="G39" s="20" t="s">
        <v>9</v>
      </c>
      <c r="H39" s="21">
        <v>223.76</v>
      </c>
      <c r="I39" s="28">
        <f t="shared" si="0"/>
      </c>
    </row>
    <row r="40" spans="2:9" ht="49.5" customHeight="1">
      <c r="B40" s="75"/>
      <c r="C40" s="76"/>
      <c r="D40" s="77"/>
      <c r="E40" s="57" t="s">
        <v>67</v>
      </c>
      <c r="F40" s="58" t="s">
        <v>26</v>
      </c>
      <c r="G40" s="20" t="s">
        <v>9</v>
      </c>
      <c r="H40" s="21">
        <v>342.22</v>
      </c>
      <c r="I40" s="28">
        <f t="shared" si="0"/>
      </c>
    </row>
    <row r="41" spans="2:9" ht="49.5" customHeight="1">
      <c r="B41" s="75"/>
      <c r="C41" s="76"/>
      <c r="D41" s="77"/>
      <c r="E41" s="57" t="s">
        <v>68</v>
      </c>
      <c r="F41" s="58" t="s">
        <v>27</v>
      </c>
      <c r="G41" s="20" t="s">
        <v>9</v>
      </c>
      <c r="H41" s="21">
        <v>422.08</v>
      </c>
      <c r="I41" s="28">
        <f t="shared" si="0"/>
      </c>
    </row>
    <row r="42" spans="2:9" ht="49.5" customHeight="1">
      <c r="B42" s="75"/>
      <c r="C42" s="76"/>
      <c r="D42" s="77"/>
      <c r="E42" s="57" t="s">
        <v>69</v>
      </c>
      <c r="F42" s="58"/>
      <c r="G42" s="20" t="s">
        <v>9</v>
      </c>
      <c r="H42" s="21">
        <v>422.08</v>
      </c>
      <c r="I42" s="28">
        <f t="shared" si="0"/>
      </c>
    </row>
    <row r="43" spans="2:9" ht="49.5" customHeight="1">
      <c r="B43" s="75"/>
      <c r="C43" s="76"/>
      <c r="D43" s="77"/>
      <c r="E43" s="57" t="s">
        <v>70</v>
      </c>
      <c r="F43" s="58"/>
      <c r="G43" s="20" t="s">
        <v>9</v>
      </c>
      <c r="H43" s="21">
        <v>375.74</v>
      </c>
      <c r="I43" s="28">
        <f t="shared" si="0"/>
      </c>
    </row>
    <row r="44" spans="2:9" ht="49.5" customHeight="1" thickBot="1">
      <c r="B44" s="37"/>
      <c r="C44" s="38"/>
      <c r="D44" s="78"/>
      <c r="E44" s="59" t="s">
        <v>71</v>
      </c>
      <c r="F44" s="60" t="s">
        <v>28</v>
      </c>
      <c r="G44" s="29" t="s">
        <v>9</v>
      </c>
      <c r="H44" s="30">
        <v>497.27</v>
      </c>
      <c r="I44" s="31">
        <f t="shared" si="0"/>
      </c>
    </row>
    <row r="45" spans="2:9" ht="31.5" customHeight="1">
      <c r="B45" s="35" t="s">
        <v>101</v>
      </c>
      <c r="C45" s="36"/>
      <c r="D45" s="74"/>
      <c r="E45" s="61" t="s">
        <v>72</v>
      </c>
      <c r="F45" s="68" t="s">
        <v>29</v>
      </c>
      <c r="G45" s="25" t="s">
        <v>9</v>
      </c>
      <c r="H45" s="26">
        <v>1308.51</v>
      </c>
      <c r="I45" s="27">
        <f t="shared" si="0"/>
      </c>
    </row>
    <row r="46" spans="2:9" ht="31.5" customHeight="1">
      <c r="B46" s="75"/>
      <c r="C46" s="76"/>
      <c r="D46" s="77"/>
      <c r="E46" s="57" t="s">
        <v>73</v>
      </c>
      <c r="F46" s="58" t="s">
        <v>30</v>
      </c>
      <c r="G46" s="20" t="s">
        <v>9</v>
      </c>
      <c r="H46" s="21">
        <v>1434.43</v>
      </c>
      <c r="I46" s="28">
        <f t="shared" si="0"/>
      </c>
    </row>
    <row r="47" spans="2:9" ht="31.5" customHeight="1" thickBot="1">
      <c r="B47" s="37"/>
      <c r="C47" s="38"/>
      <c r="D47" s="78"/>
      <c r="E47" s="59" t="s">
        <v>74</v>
      </c>
      <c r="F47" s="60" t="s">
        <v>31</v>
      </c>
      <c r="G47" s="29" t="s">
        <v>9</v>
      </c>
      <c r="H47" s="30">
        <v>1834.13</v>
      </c>
      <c r="I47" s="31">
        <f t="shared" si="0"/>
      </c>
    </row>
    <row r="48" spans="2:9" ht="15.75" customHeight="1">
      <c r="B48" s="35" t="s">
        <v>102</v>
      </c>
      <c r="C48" s="36"/>
      <c r="D48" s="74"/>
      <c r="E48" s="61" t="s">
        <v>75</v>
      </c>
      <c r="F48" s="68" t="s">
        <v>32</v>
      </c>
      <c r="G48" s="25" t="s">
        <v>9</v>
      </c>
      <c r="H48" s="26">
        <v>1.39</v>
      </c>
      <c r="I48" s="27">
        <f t="shared" si="0"/>
      </c>
    </row>
    <row r="49" spans="2:9" ht="15.75" customHeight="1">
      <c r="B49" s="75"/>
      <c r="C49" s="76"/>
      <c r="D49" s="77"/>
      <c r="E49" s="57" t="s">
        <v>76</v>
      </c>
      <c r="F49" s="58" t="s">
        <v>33</v>
      </c>
      <c r="G49" s="20" t="s">
        <v>9</v>
      </c>
      <c r="H49" s="21">
        <v>1.39</v>
      </c>
      <c r="I49" s="28">
        <f t="shared" si="0"/>
      </c>
    </row>
    <row r="50" spans="2:9" ht="15.75" customHeight="1">
      <c r="B50" s="75"/>
      <c r="C50" s="76"/>
      <c r="D50" s="77"/>
      <c r="E50" s="57" t="s">
        <v>77</v>
      </c>
      <c r="F50" s="58" t="s">
        <v>33</v>
      </c>
      <c r="G50" s="20" t="s">
        <v>9</v>
      </c>
      <c r="H50" s="21">
        <v>1.52</v>
      </c>
      <c r="I50" s="28">
        <f t="shared" si="0"/>
      </c>
    </row>
    <row r="51" spans="2:9" ht="15.75" customHeight="1">
      <c r="B51" s="75"/>
      <c r="C51" s="76"/>
      <c r="D51" s="77"/>
      <c r="E51" s="57" t="s">
        <v>78</v>
      </c>
      <c r="F51" s="58" t="s">
        <v>34</v>
      </c>
      <c r="G51" s="20" t="s">
        <v>9</v>
      </c>
      <c r="H51" s="21">
        <v>1.52</v>
      </c>
      <c r="I51" s="28">
        <f t="shared" si="0"/>
      </c>
    </row>
    <row r="52" spans="2:9" ht="15.75" customHeight="1">
      <c r="B52" s="75"/>
      <c r="C52" s="76"/>
      <c r="D52" s="77"/>
      <c r="E52" s="57" t="s">
        <v>79</v>
      </c>
      <c r="F52" s="58" t="s">
        <v>35</v>
      </c>
      <c r="G52" s="20" t="s">
        <v>9</v>
      </c>
      <c r="H52" s="21">
        <v>2.76</v>
      </c>
      <c r="I52" s="28">
        <f t="shared" si="0"/>
      </c>
    </row>
    <row r="53" spans="2:9" ht="15.75" customHeight="1">
      <c r="B53" s="75"/>
      <c r="C53" s="76"/>
      <c r="D53" s="77"/>
      <c r="E53" s="57" t="s">
        <v>80</v>
      </c>
      <c r="F53" s="58"/>
      <c r="G53" s="20" t="s">
        <v>9</v>
      </c>
      <c r="H53" s="21">
        <v>3.01</v>
      </c>
      <c r="I53" s="28">
        <f t="shared" si="0"/>
      </c>
    </row>
    <row r="54" spans="2:9" ht="15.75" customHeight="1">
      <c r="B54" s="75"/>
      <c r="C54" s="76"/>
      <c r="D54" s="77"/>
      <c r="E54" s="57" t="s">
        <v>81</v>
      </c>
      <c r="F54" s="58"/>
      <c r="G54" s="20" t="s">
        <v>9</v>
      </c>
      <c r="H54" s="21">
        <v>3.01</v>
      </c>
      <c r="I54" s="28">
        <f t="shared" si="0"/>
      </c>
    </row>
    <row r="55" spans="2:9" ht="15.75" customHeight="1">
      <c r="B55" s="75"/>
      <c r="C55" s="76"/>
      <c r="D55" s="77"/>
      <c r="E55" s="57" t="s">
        <v>82</v>
      </c>
      <c r="F55" s="58" t="s">
        <v>39</v>
      </c>
      <c r="G55" s="20" t="s">
        <v>9</v>
      </c>
      <c r="H55" s="21">
        <v>3.01</v>
      </c>
      <c r="I55" s="28">
        <f t="shared" si="0"/>
      </c>
    </row>
    <row r="56" spans="2:9" ht="15.75" customHeight="1">
      <c r="B56" s="75"/>
      <c r="C56" s="76"/>
      <c r="D56" s="77"/>
      <c r="E56" s="57" t="s">
        <v>83</v>
      </c>
      <c r="F56" s="58" t="s">
        <v>40</v>
      </c>
      <c r="G56" s="20" t="s">
        <v>9</v>
      </c>
      <c r="H56" s="21">
        <v>3.01</v>
      </c>
      <c r="I56" s="28">
        <f t="shared" si="0"/>
      </c>
    </row>
    <row r="57" spans="2:9" ht="15.75" customHeight="1">
      <c r="B57" s="75"/>
      <c r="C57" s="76"/>
      <c r="D57" s="77"/>
      <c r="E57" s="57" t="s">
        <v>84</v>
      </c>
      <c r="F57" s="58" t="s">
        <v>41</v>
      </c>
      <c r="G57" s="20" t="s">
        <v>9</v>
      </c>
      <c r="H57" s="21">
        <v>3.01</v>
      </c>
      <c r="I57" s="28">
        <f t="shared" si="0"/>
      </c>
    </row>
    <row r="58" spans="2:9" ht="15.75" customHeight="1">
      <c r="B58" s="75"/>
      <c r="C58" s="76"/>
      <c r="D58" s="77"/>
      <c r="E58" s="57" t="s">
        <v>85</v>
      </c>
      <c r="F58" s="58" t="s">
        <v>42</v>
      </c>
      <c r="G58" s="20" t="s">
        <v>9</v>
      </c>
      <c r="H58" s="21">
        <v>3.01</v>
      </c>
      <c r="I58" s="28">
        <f t="shared" si="0"/>
      </c>
    </row>
    <row r="59" spans="2:9" ht="15.75" customHeight="1">
      <c r="B59" s="75"/>
      <c r="C59" s="76"/>
      <c r="D59" s="77"/>
      <c r="E59" s="57" t="s">
        <v>86</v>
      </c>
      <c r="F59" s="58" t="s">
        <v>43</v>
      </c>
      <c r="G59" s="20" t="s">
        <v>9</v>
      </c>
      <c r="H59" s="21">
        <v>3.23</v>
      </c>
      <c r="I59" s="28">
        <f>IF($G$15="","",ROUND(H59*(1-$G$15/100),2))</f>
      </c>
    </row>
    <row r="60" spans="2:9" ht="15.75" customHeight="1">
      <c r="B60" s="75"/>
      <c r="C60" s="76"/>
      <c r="D60" s="77"/>
      <c r="E60" s="57" t="s">
        <v>87</v>
      </c>
      <c r="F60" s="58"/>
      <c r="G60" s="20" t="s">
        <v>9</v>
      </c>
      <c r="H60" s="21">
        <v>3.23</v>
      </c>
      <c r="I60" s="28">
        <f aca="true" t="shared" si="1" ref="I60:I84">IF($G$15="","",ROUND(H60*(1-$G$15/100),2))</f>
      </c>
    </row>
    <row r="61" spans="2:9" ht="15.75" customHeight="1">
      <c r="B61" s="75"/>
      <c r="C61" s="76"/>
      <c r="D61" s="77"/>
      <c r="E61" s="57" t="s">
        <v>88</v>
      </c>
      <c r="F61" s="58"/>
      <c r="G61" s="20" t="s">
        <v>9</v>
      </c>
      <c r="H61" s="21">
        <v>3.98</v>
      </c>
      <c r="I61" s="28">
        <f t="shared" si="1"/>
      </c>
    </row>
    <row r="62" spans="2:9" ht="15.75" customHeight="1">
      <c r="B62" s="75"/>
      <c r="C62" s="76"/>
      <c r="D62" s="77"/>
      <c r="E62" s="57" t="s">
        <v>89</v>
      </c>
      <c r="F62" s="58"/>
      <c r="G62" s="20" t="s">
        <v>9</v>
      </c>
      <c r="H62" s="21">
        <v>4.65</v>
      </c>
      <c r="I62" s="28">
        <f t="shared" si="1"/>
      </c>
    </row>
    <row r="63" spans="2:9" s="23" customFormat="1" ht="15.75" customHeight="1">
      <c r="B63" s="75"/>
      <c r="C63" s="76"/>
      <c r="D63" s="77"/>
      <c r="E63" s="57" t="s">
        <v>90</v>
      </c>
      <c r="F63" s="58"/>
      <c r="G63" s="20" t="s">
        <v>9</v>
      </c>
      <c r="H63" s="21">
        <v>4.65</v>
      </c>
      <c r="I63" s="28">
        <f t="shared" si="1"/>
      </c>
    </row>
    <row r="64" spans="2:9" s="23" customFormat="1" ht="15.75" customHeight="1">
      <c r="B64" s="75"/>
      <c r="C64" s="76"/>
      <c r="D64" s="77"/>
      <c r="E64" s="57" t="s">
        <v>91</v>
      </c>
      <c r="F64" s="58"/>
      <c r="G64" s="20" t="s">
        <v>9</v>
      </c>
      <c r="H64" s="21">
        <v>4.65</v>
      </c>
      <c r="I64" s="28">
        <f t="shared" si="1"/>
      </c>
    </row>
    <row r="65" spans="2:9" ht="15.75" customHeight="1">
      <c r="B65" s="75"/>
      <c r="C65" s="76"/>
      <c r="D65" s="77"/>
      <c r="E65" s="57" t="s">
        <v>92</v>
      </c>
      <c r="F65" s="58"/>
      <c r="G65" s="20" t="s">
        <v>9</v>
      </c>
      <c r="H65" s="21">
        <v>4.65</v>
      </c>
      <c r="I65" s="28">
        <f t="shared" si="1"/>
      </c>
    </row>
    <row r="66" spans="2:9" ht="15.75" customHeight="1">
      <c r="B66" s="75"/>
      <c r="C66" s="76"/>
      <c r="D66" s="77"/>
      <c r="E66" s="57" t="s">
        <v>93</v>
      </c>
      <c r="F66" s="58"/>
      <c r="G66" s="20" t="s">
        <v>9</v>
      </c>
      <c r="H66" s="21">
        <v>4.9</v>
      </c>
      <c r="I66" s="28">
        <f t="shared" si="1"/>
      </c>
    </row>
    <row r="67" spans="2:9" ht="15.75" customHeight="1">
      <c r="B67" s="75"/>
      <c r="C67" s="76"/>
      <c r="D67" s="77"/>
      <c r="E67" s="57" t="s">
        <v>94</v>
      </c>
      <c r="F67" s="58"/>
      <c r="G67" s="20" t="s">
        <v>9</v>
      </c>
      <c r="H67" s="21">
        <v>4.9</v>
      </c>
      <c r="I67" s="28">
        <f t="shared" si="1"/>
      </c>
    </row>
    <row r="68" spans="2:9" ht="15.75" customHeight="1">
      <c r="B68" s="75"/>
      <c r="C68" s="76"/>
      <c r="D68" s="77"/>
      <c r="E68" s="57" t="s">
        <v>95</v>
      </c>
      <c r="F68" s="58"/>
      <c r="G68" s="20" t="s">
        <v>9</v>
      </c>
      <c r="H68" s="21">
        <v>5.74</v>
      </c>
      <c r="I68" s="28">
        <f t="shared" si="1"/>
      </c>
    </row>
    <row r="69" spans="2:9" ht="15.75" customHeight="1">
      <c r="B69" s="75"/>
      <c r="C69" s="76"/>
      <c r="D69" s="77"/>
      <c r="E69" s="57" t="s">
        <v>96</v>
      </c>
      <c r="F69" s="58"/>
      <c r="G69" s="20" t="s">
        <v>9</v>
      </c>
      <c r="H69" s="21">
        <v>5.84</v>
      </c>
      <c r="I69" s="28">
        <f t="shared" si="1"/>
      </c>
    </row>
    <row r="70" spans="2:9" ht="15.75" customHeight="1">
      <c r="B70" s="75"/>
      <c r="C70" s="76"/>
      <c r="D70" s="77"/>
      <c r="E70" s="57" t="s">
        <v>97</v>
      </c>
      <c r="F70" s="58"/>
      <c r="G70" s="20" t="s">
        <v>9</v>
      </c>
      <c r="H70" s="21">
        <v>5.99</v>
      </c>
      <c r="I70" s="28">
        <f t="shared" si="1"/>
      </c>
    </row>
    <row r="71" spans="2:9" ht="15.75" customHeight="1">
      <c r="B71" s="75"/>
      <c r="C71" s="76"/>
      <c r="D71" s="77"/>
      <c r="E71" s="57" t="s">
        <v>98</v>
      </c>
      <c r="F71" s="58"/>
      <c r="G71" s="20" t="s">
        <v>9</v>
      </c>
      <c r="H71" s="21">
        <v>5.99</v>
      </c>
      <c r="I71" s="28">
        <f t="shared" si="1"/>
      </c>
    </row>
    <row r="72" spans="2:9" ht="15.75" customHeight="1" thickBot="1">
      <c r="B72" s="37"/>
      <c r="C72" s="38"/>
      <c r="D72" s="78"/>
      <c r="E72" s="59" t="s">
        <v>111</v>
      </c>
      <c r="F72" s="60"/>
      <c r="G72" s="29" t="s">
        <v>9</v>
      </c>
      <c r="H72" s="30">
        <v>5.99</v>
      </c>
      <c r="I72" s="31">
        <f t="shared" si="1"/>
      </c>
    </row>
    <row r="73" spans="2:9" ht="49.5" customHeight="1">
      <c r="B73" s="35" t="s">
        <v>99</v>
      </c>
      <c r="C73" s="36"/>
      <c r="D73" s="74"/>
      <c r="E73" s="61" t="s">
        <v>104</v>
      </c>
      <c r="F73" s="62"/>
      <c r="G73" s="52" t="s">
        <v>9</v>
      </c>
      <c r="H73" s="47">
        <v>614.03</v>
      </c>
      <c r="I73" s="69">
        <f>IF($G$15="","",ROUND(H73*(1-$G$15/100),2))</f>
      </c>
    </row>
    <row r="74" spans="2:9" ht="49.5" customHeight="1">
      <c r="B74" s="75"/>
      <c r="C74" s="76"/>
      <c r="D74" s="77"/>
      <c r="E74" s="63"/>
      <c r="F74" s="64"/>
      <c r="G74" s="53"/>
      <c r="H74" s="48"/>
      <c r="I74" s="70"/>
    </row>
    <row r="75" spans="2:9" ht="49.5" customHeight="1">
      <c r="B75" s="75"/>
      <c r="C75" s="76"/>
      <c r="D75" s="77"/>
      <c r="E75" s="63"/>
      <c r="F75" s="64"/>
      <c r="G75" s="53"/>
      <c r="H75" s="48"/>
      <c r="I75" s="70"/>
    </row>
    <row r="76" spans="2:9" ht="49.5" customHeight="1">
      <c r="B76" s="75"/>
      <c r="C76" s="76"/>
      <c r="D76" s="77"/>
      <c r="E76" s="63"/>
      <c r="F76" s="64"/>
      <c r="G76" s="53"/>
      <c r="H76" s="48"/>
      <c r="I76" s="70"/>
    </row>
    <row r="77" spans="2:9" ht="49.5" customHeight="1">
      <c r="B77" s="75"/>
      <c r="C77" s="76"/>
      <c r="D77" s="77"/>
      <c r="E77" s="63"/>
      <c r="F77" s="64"/>
      <c r="G77" s="54"/>
      <c r="H77" s="49"/>
      <c r="I77" s="71"/>
    </row>
    <row r="78" spans="2:9" ht="49.5" customHeight="1">
      <c r="B78" s="75"/>
      <c r="C78" s="76"/>
      <c r="D78" s="77"/>
      <c r="E78" s="57" t="s">
        <v>105</v>
      </c>
      <c r="F78" s="65"/>
      <c r="G78" s="55" t="s">
        <v>9</v>
      </c>
      <c r="H78" s="50">
        <v>701.74</v>
      </c>
      <c r="I78" s="72">
        <f t="shared" si="1"/>
      </c>
    </row>
    <row r="79" spans="2:9" ht="49.5" customHeight="1">
      <c r="B79" s="75"/>
      <c r="C79" s="76"/>
      <c r="D79" s="77"/>
      <c r="E79" s="63"/>
      <c r="F79" s="64"/>
      <c r="G79" s="53"/>
      <c r="H79" s="48"/>
      <c r="I79" s="70"/>
    </row>
    <row r="80" spans="2:9" ht="49.5" customHeight="1">
      <c r="B80" s="75"/>
      <c r="C80" s="76"/>
      <c r="D80" s="77"/>
      <c r="E80" s="63"/>
      <c r="F80" s="64"/>
      <c r="G80" s="53"/>
      <c r="H80" s="48"/>
      <c r="I80" s="70"/>
    </row>
    <row r="81" spans="2:9" ht="49.5" customHeight="1">
      <c r="B81" s="75"/>
      <c r="C81" s="76"/>
      <c r="D81" s="77"/>
      <c r="E81" s="63"/>
      <c r="F81" s="64"/>
      <c r="G81" s="53"/>
      <c r="H81" s="48"/>
      <c r="I81" s="70"/>
    </row>
    <row r="82" spans="2:9" ht="49.5" customHeight="1" thickBot="1">
      <c r="B82" s="37"/>
      <c r="C82" s="38"/>
      <c r="D82" s="78"/>
      <c r="E82" s="66"/>
      <c r="F82" s="67"/>
      <c r="G82" s="56"/>
      <c r="H82" s="51"/>
      <c r="I82" s="73"/>
    </row>
    <row r="83" spans="2:9" ht="60" customHeight="1">
      <c r="B83" s="35" t="s">
        <v>103</v>
      </c>
      <c r="C83" s="36"/>
      <c r="D83" s="74"/>
      <c r="E83" s="61" t="s">
        <v>106</v>
      </c>
      <c r="F83" s="68"/>
      <c r="G83" s="25" t="s">
        <v>9</v>
      </c>
      <c r="H83" s="26">
        <v>54.08</v>
      </c>
      <c r="I83" s="27">
        <f t="shared" si="1"/>
      </c>
    </row>
    <row r="84" spans="2:9" ht="60" customHeight="1" thickBot="1">
      <c r="B84" s="37"/>
      <c r="C84" s="38"/>
      <c r="D84" s="78"/>
      <c r="E84" s="59" t="s">
        <v>107</v>
      </c>
      <c r="F84" s="60"/>
      <c r="G84" s="29" t="s">
        <v>9</v>
      </c>
      <c r="H84" s="30">
        <v>79.18</v>
      </c>
      <c r="I84" s="31">
        <f t="shared" si="1"/>
      </c>
    </row>
    <row r="86" ht="19.5" customHeight="1">
      <c r="E86" s="8" t="s">
        <v>112</v>
      </c>
    </row>
    <row r="87" spans="2:9" ht="45" customHeight="1">
      <c r="B87" s="34" t="s">
        <v>117</v>
      </c>
      <c r="C87" s="34"/>
      <c r="D87" s="34"/>
      <c r="E87" s="34"/>
      <c r="F87" s="34"/>
      <c r="G87" s="34"/>
      <c r="H87" s="34"/>
      <c r="I87" s="34"/>
    </row>
    <row r="88" ht="19.5" customHeight="1" thickBot="1">
      <c r="E88" s="8"/>
    </row>
    <row r="89" spans="2:8" ht="19.5" customHeight="1">
      <c r="B89" s="35" t="s">
        <v>115</v>
      </c>
      <c r="C89" s="36"/>
      <c r="D89" s="36"/>
      <c r="E89" s="41"/>
      <c r="F89" s="42"/>
      <c r="G89" s="43"/>
      <c r="H89" s="39" t="s">
        <v>114</v>
      </c>
    </row>
    <row r="90" spans="2:8" ht="37.5" customHeight="1" thickBot="1">
      <c r="B90" s="37" t="s">
        <v>113</v>
      </c>
      <c r="C90" s="38"/>
      <c r="D90" s="38"/>
      <c r="E90" s="44"/>
      <c r="F90" s="45"/>
      <c r="G90" s="46"/>
      <c r="H90" s="40"/>
    </row>
    <row r="91" spans="2:8" ht="19.5" customHeight="1">
      <c r="B91" s="35" t="s">
        <v>116</v>
      </c>
      <c r="C91" s="36"/>
      <c r="D91" s="36"/>
      <c r="E91" s="41"/>
      <c r="F91" s="42"/>
      <c r="G91" s="43"/>
      <c r="H91" s="39" t="s">
        <v>114</v>
      </c>
    </row>
    <row r="92" spans="2:8" ht="19.5" customHeight="1" thickBot="1">
      <c r="B92" s="37" t="s">
        <v>113</v>
      </c>
      <c r="C92" s="38"/>
      <c r="D92" s="38"/>
      <c r="E92" s="44"/>
      <c r="F92" s="45"/>
      <c r="G92" s="46"/>
      <c r="H92" s="40"/>
    </row>
    <row r="95" spans="3:8" ht="19.5" customHeight="1">
      <c r="C95" s="12" t="s">
        <v>2</v>
      </c>
      <c r="F95" s="2"/>
      <c r="H95" s="12" t="s">
        <v>44</v>
      </c>
    </row>
    <row r="96" spans="2:9" ht="19.5" customHeight="1">
      <c r="B96" s="23"/>
      <c r="C96" s="23"/>
      <c r="D96" s="23"/>
      <c r="E96" s="23"/>
      <c r="F96" s="23"/>
      <c r="G96" s="23"/>
      <c r="H96" s="23"/>
      <c r="I96" s="23"/>
    </row>
    <row r="97" spans="2:9" ht="19.5" customHeight="1">
      <c r="B97" s="24"/>
      <c r="C97" s="24"/>
      <c r="D97" s="24"/>
      <c r="E97" s="23"/>
      <c r="F97" s="23"/>
      <c r="G97" s="24"/>
      <c r="H97" s="24"/>
      <c r="I97" s="24"/>
    </row>
  </sheetData>
  <sheetProtection/>
  <mergeCells count="85">
    <mergeCell ref="B19:D19"/>
    <mergeCell ref="B5:I5"/>
    <mergeCell ref="B17:H17"/>
    <mergeCell ref="B10:I10"/>
    <mergeCell ref="B8:I8"/>
    <mergeCell ref="B6:H6"/>
    <mergeCell ref="E12:F13"/>
    <mergeCell ref="E14:F14"/>
    <mergeCell ref="E15:F15"/>
    <mergeCell ref="E19:F19"/>
    <mergeCell ref="B20:D44"/>
    <mergeCell ref="B45:D47"/>
    <mergeCell ref="B48:D72"/>
    <mergeCell ref="B73:D82"/>
    <mergeCell ref="B83:D84"/>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34:F34"/>
    <mergeCell ref="E35:F35"/>
    <mergeCell ref="E36:F36"/>
    <mergeCell ref="E37:F37"/>
    <mergeCell ref="E38:F38"/>
    <mergeCell ref="E39:F39"/>
    <mergeCell ref="E40:F40"/>
    <mergeCell ref="E41:F41"/>
    <mergeCell ref="E42:F42"/>
    <mergeCell ref="E43:F43"/>
    <mergeCell ref="E44:F44"/>
    <mergeCell ref="E45:F45"/>
    <mergeCell ref="E46:F46"/>
    <mergeCell ref="E47:F47"/>
    <mergeCell ref="E48:F48"/>
    <mergeCell ref="E49:F49"/>
    <mergeCell ref="E50:F50"/>
    <mergeCell ref="E51:F51"/>
    <mergeCell ref="E52:F52"/>
    <mergeCell ref="E53:F53"/>
    <mergeCell ref="E54:F54"/>
    <mergeCell ref="E55:F55"/>
    <mergeCell ref="E56:F56"/>
    <mergeCell ref="E57:F57"/>
    <mergeCell ref="E58:F58"/>
    <mergeCell ref="E59:F59"/>
    <mergeCell ref="E60:F60"/>
    <mergeCell ref="E61:F61"/>
    <mergeCell ref="E62:F62"/>
    <mergeCell ref="E63:F63"/>
    <mergeCell ref="E72:F72"/>
    <mergeCell ref="E83:F83"/>
    <mergeCell ref="I73:I77"/>
    <mergeCell ref="I78:I82"/>
    <mergeCell ref="E64:F64"/>
    <mergeCell ref="E65:F65"/>
    <mergeCell ref="E66:F66"/>
    <mergeCell ref="E67:F67"/>
    <mergeCell ref="E68:F68"/>
    <mergeCell ref="E69:F69"/>
    <mergeCell ref="E84:F84"/>
    <mergeCell ref="E73:F77"/>
    <mergeCell ref="E78:F82"/>
    <mergeCell ref="H73:H77"/>
    <mergeCell ref="H78:H82"/>
    <mergeCell ref="G73:G77"/>
    <mergeCell ref="G78:G82"/>
    <mergeCell ref="E70:F70"/>
    <mergeCell ref="E71:F71"/>
    <mergeCell ref="B87:I87"/>
    <mergeCell ref="B89:D90"/>
    <mergeCell ref="B91:D92"/>
    <mergeCell ref="H89:H90"/>
    <mergeCell ref="H91:H92"/>
    <mergeCell ref="E89:G90"/>
    <mergeCell ref="E91:G92"/>
  </mergeCells>
  <printOptions horizontalCentered="1"/>
  <pageMargins left="0.1968503937007874" right="0.1968503937007874" top="0.1968503937007874" bottom="0.1968503937007874" header="0.1968503937007874" footer="0"/>
  <pageSetup horizontalDpi="600" verticalDpi="600" orientation="landscape" paperSize="9" scale="6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CONFRONTO INFORMALE NOLEGGIO MEDIO TERMINE AUTOVETTURE - 2001</dc:description>
  <cp:lastModifiedBy>Rizzo, Federica</cp:lastModifiedBy>
  <cp:lastPrinted>2021-06-18T14:02:53Z</cp:lastPrinted>
  <dcterms:created xsi:type="dcterms:W3CDTF">2002-03-19T10:47:49Z</dcterms:created>
  <dcterms:modified xsi:type="dcterms:W3CDTF">2021-07-23T08:40:59Z</dcterms:modified>
  <cp:category/>
  <cp:version/>
  <cp:contentType/>
  <cp:contentStatus/>
</cp:coreProperties>
</file>